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10" windowWidth="9420" windowHeight="103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<sst xmlns="http://schemas.openxmlformats.org/spreadsheetml/2006/main" count="422" uniqueCount="216">
  <si>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</si>
  <si>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</si>
  <si>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</si>
  <si>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</si>
  <si>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</si>
  <si>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</si>
  <si>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</si>
  <si>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</si>
  <si>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</si>
  <si>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</si>
  <si>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</si>
  <si>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</si>
  <si>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</si>
  <si>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</si>
  <si>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Примечание: возможен перенос даты ремонта в связи с внеплановыми работами</t>
  </si>
  <si>
    <t>к.я. - кабельный ящик</t>
  </si>
  <si>
    <t>РЭС-1</t>
  </si>
  <si>
    <t>09.00 -17.00</t>
  </si>
  <si>
    <t>текущий</t>
  </si>
  <si>
    <t>РЭС-5</t>
  </si>
  <si>
    <t>аварийный</t>
  </si>
  <si>
    <t>реконструкция</t>
  </si>
  <si>
    <t>08.00-17.00</t>
  </si>
  <si>
    <t>мкр. "Коктем-1"</t>
  </si>
  <si>
    <t>ВЛ-6-10/0,4кВ ТП-5120</t>
  </si>
  <si>
    <t>мкр. "Коктем"</t>
  </si>
  <si>
    <t>инстит. Почвоведения Академии наук</t>
  </si>
  <si>
    <t xml:space="preserve">ВЛ-0,4 кВ от ТП-1229
</t>
  </si>
  <si>
    <t>ул. Галилея 5-98, ул. Черновицкая 4-22, 118</t>
  </si>
  <si>
    <t xml:space="preserve">ВЛ-0,4 кВ от ТП-3350
</t>
  </si>
  <si>
    <t>ул. Ногайбаева, Маяковского, Уссурийская, Ломоносова</t>
  </si>
  <si>
    <t xml:space="preserve">ВЛ-0,4 кВ от ТП-1257
</t>
  </si>
  <si>
    <t>пр. Рыскулова 81, 94А; ул. Галилея 75-184, ул. Черновицкая 125-169</t>
  </si>
  <si>
    <t>РЭС-7</t>
  </si>
  <si>
    <t>п. Мамыр</t>
  </si>
  <si>
    <t>мкр. Таугуль-3</t>
  </si>
  <si>
    <t>подрядный</t>
  </si>
  <si>
    <t>мкр. Калкаман</t>
  </si>
  <si>
    <t>комплексная проверка</t>
  </si>
  <si>
    <t>капитальный ремонт</t>
  </si>
  <si>
    <t>8.00-17.00</t>
  </si>
  <si>
    <t xml:space="preserve">ППР трансформатора </t>
  </si>
  <si>
    <t>РЭС-3</t>
  </si>
  <si>
    <t>РЭС-2</t>
  </si>
  <si>
    <t>РЭС-4</t>
  </si>
  <si>
    <t>8:00-17:00</t>
  </si>
  <si>
    <t>РЭС-6</t>
  </si>
  <si>
    <t xml:space="preserve">ВЛ-0,4 кВ от ТП-3352
</t>
  </si>
  <si>
    <t>ул. Ахтанова 1-42, Белорусская 1, 1/3 Дарвина 18а, 19а Жансугурова 1-34а Косаева 12а-28, Ногайбаева 1-18, Плодовая 1-32, Радищева 16а-19а, Тобаякова 2-23, Щорса 1-28</t>
  </si>
  <si>
    <t>текущий ремонт оборудования</t>
  </si>
  <si>
    <t>текущий (перетяжка линейного провода, расчистка трассы, выправка опор, перетяжка вводов)</t>
  </si>
  <si>
    <t>мкр.Акжар, мкр. Карагайлы</t>
  </si>
  <si>
    <t xml:space="preserve"> устранение замечаний после  тепловиз-го  обсл-ия</t>
  </si>
  <si>
    <t>перетяжка вводов, перетяжка провода, расчистка трассы, Осмотр ВЛ, номерация опор</t>
  </si>
  <si>
    <t>ВЛ-0,4кВ ТП-4549</t>
  </si>
  <si>
    <t>ул. Вагжанова, ул. Жарылгасова, ул. Зелинского, ул. Фучика ул. Токтагула, ул. Тихова, ул. Котельникова.</t>
  </si>
  <si>
    <t>текущий: ревизия, ремонт   замена,    смазка,   чистка от пыли оборудования в РУ-6-10/0,4 кВ</t>
  </si>
  <si>
    <t>ТП-6158</t>
  </si>
  <si>
    <t>ул.Баишева-ул.Янушкевича</t>
  </si>
  <si>
    <t>ТП-7123</t>
  </si>
  <si>
    <t>ТП-7411</t>
  </si>
  <si>
    <t>ТП-7137</t>
  </si>
  <si>
    <t>ТП-7375</t>
  </si>
  <si>
    <t>РП-148, ТП-7803, РУ-10кВ ТП-7453, ТП-7804, ТП-7805</t>
  </si>
  <si>
    <t>ВЛ-10кВ ф.3-147</t>
  </si>
  <si>
    <t>ул. Жандосова, ул. Яссауи, ул. Шаляпина</t>
  </si>
  <si>
    <t>ул.Жамбула,уг.ул.Пушкина.</t>
  </si>
  <si>
    <t>ВЛ-0,4 кВ ТП-1207</t>
  </si>
  <si>
    <t>ул. Гончарова 34а, 40, Крылова 59-100, Стадионная 5-41, Федорова 14-69</t>
  </si>
  <si>
    <t xml:space="preserve">ВЛ-0,4 кВ от ТП-1227
</t>
  </si>
  <si>
    <t>ул. Бокейханова 44-165, Черновицкая 14-100</t>
  </si>
  <si>
    <t>оборудование ТП-1029 (3029)</t>
  </si>
  <si>
    <t>ул. Кадырбек улы, 158 ОШ "№103"</t>
  </si>
  <si>
    <t>ВЛ-0,4 кВ ТП-1306</t>
  </si>
  <si>
    <t>м-н Айгерим-2 ул. Актаева 2/30 - 2/35, Балбулак 1-5, Бугуты 4-30, Мамытова 2д, м-н Кок-Кайнар ул. Абая 2-44, Джангильдина 1-27, Тохтарова 1-34</t>
  </si>
  <si>
    <t xml:space="preserve">ВЛ-0,4 кВ от ТП-3358
</t>
  </si>
  <si>
    <t>ул. Белорусская, Дарвина, Ахтанова, Уссурийская</t>
  </si>
  <si>
    <t>оборудование ТП-1306</t>
  </si>
  <si>
    <t>ВЛ-10 кВ РП-179 выход на ТП-1908</t>
  </si>
  <si>
    <t>м-н Шанырак-1 ул. Утемис улы, Алпамыс, Каркара, м0н Шанырак-2 ул. Жанкожа батыра</t>
  </si>
  <si>
    <t>оборудование ТП-1403</t>
  </si>
  <si>
    <t>м-н Курлысши ул. Жанаарка 3-46, Жусанды 22-56, Кулан 12-42, Нагорная 10-62,Строительная 1-52, Темирказык 14-33, Центральная 12-44, Яблочная 1-48</t>
  </si>
  <si>
    <t>оборудование ТП-1412</t>
  </si>
  <si>
    <t>м-н Курлысши ул. Аршалы 46-99, Ботакара, Кольцевая 48-103, Северная 1-64, Телконыр 6-37</t>
  </si>
  <si>
    <t>оборудование ТП-1413</t>
  </si>
  <si>
    <t>м-н Курлысши ул. Акши 2-65, , Ботакара 1-74, Восточная 1-62, Кольцевая 1-67, Северная 1-64, Центральная 1-10</t>
  </si>
  <si>
    <t>ВЛ-0,4 кВ ТП-1307</t>
  </si>
  <si>
    <t>м-н Айгерим-1  ул. Ленина 1-43, Садовая 2-53, м-н Шанырак-2 ул. Аубакирова 1/36-1/87 Каракемир 1-43</t>
  </si>
  <si>
    <t xml:space="preserve">ВЛ-0,4 кВ от ТП-1228
</t>
  </si>
  <si>
    <t>ул.Бокейханова д.124Б-156,д.158 кв.1-кв.48, д.160-170, д.19 кв.1-кв.8, д.21 кв.1-кв.8, д.23-д.33А, ул.Черновицкая д.101-д.133</t>
  </si>
  <si>
    <t>оборудование ТП-1307</t>
  </si>
  <si>
    <t>ВЛ-0,4 кВ ТП-1311</t>
  </si>
  <si>
    <t>м-н Айгерим-1 ул. Звездная 1-15, ул. Ленина 10 , 18-28, 45-73</t>
  </si>
  <si>
    <t xml:space="preserve">ВЛ-0,4 кВ от ТП-3058
</t>
  </si>
  <si>
    <t>ул. Баян-Аульская 25,44,44а, Вильямса 1-56, Гастелло 18-79, Железняка 1-41, Саянская 13-16, Сумская 6,9 Тюлькубаская 24-32</t>
  </si>
  <si>
    <t xml:space="preserve">ВЛ-0,4 кВ от ТП-3306(8371)
</t>
  </si>
  <si>
    <t>ул. Казыбаева 21, 61, 250-262 Обская 8-23, Ратушного 96, 102-173 Сосновая 3-24,  Февральская 2-59</t>
  </si>
  <si>
    <t>оборудование ТП-1901</t>
  </si>
  <si>
    <t>м-н Шанырак-1 ул. Бабыра 1-41, Егемен 1-45, Наурыз 10-51, Окжетпес 63, 65 Утемисулы 16-103, Шелекты сай 1-4, 7 Жагоркызы 2,4</t>
  </si>
  <si>
    <t>оборудование ТП-1902</t>
  </si>
  <si>
    <t>м-н Шанырак-1 ул. Асан Кайгы 8-20, Бабыра 52-64, Ертаргын 1-82, Жагор кызы 1-22, Маркаколь 41-70, Орбулак 10-34, Утемис улы 111-193,Орбулак 8-32</t>
  </si>
  <si>
    <t>оборудование ТП-1311</t>
  </si>
  <si>
    <t>ТП-2160</t>
  </si>
  <si>
    <t>Байсеитова-Абая</t>
  </si>
  <si>
    <t>ТП-2161</t>
  </si>
  <si>
    <t>Шевченко-Байсеитова (юго-запад)</t>
  </si>
  <si>
    <t>ТП-2170</t>
  </si>
  <si>
    <t>Шевченко- Шагабутдинова</t>
  </si>
  <si>
    <t>ВЛ-0,4кВ ТП-2128 "город"</t>
  </si>
  <si>
    <t>Курмангазы -Муканова (северо-запад)</t>
  </si>
  <si>
    <t>ВЛ-0,4кВ ТП-2138 "запад"</t>
  </si>
  <si>
    <t>ул.Джамбула-Муканова (юго-восток)</t>
  </si>
  <si>
    <t>ВЛ-0,4кВ ТП-2138 "восток"</t>
  </si>
  <si>
    <t>ВЛ-0,4кВ ТП-2203 "город"</t>
  </si>
  <si>
    <t>Родостовца-Шевченко (юго-запад)</t>
  </si>
  <si>
    <t xml:space="preserve">1) ТП-373                                    2) ТП-311                      </t>
  </si>
  <si>
    <t>1) Вл-10кВ ф.9-42А                       2) Вл-10кВ ф.9-127А</t>
  </si>
  <si>
    <t xml:space="preserve">Замена битыз изоляторов,     Обнавление надписи </t>
  </si>
  <si>
    <t>мкр. Шугыла,мкр. Акжар,    мкр.Тастыбулак, мкр.Акжар.</t>
  </si>
  <si>
    <t xml:space="preserve">1) ТП-273                                    2) ТП-1169                      </t>
  </si>
  <si>
    <t xml:space="preserve">Перетяжка ВЛ-0,4кВ вых.восток,                         ППР трансформатора </t>
  </si>
  <si>
    <t xml:space="preserve">мкр. Теректи, мкр.Акжар. </t>
  </si>
  <si>
    <t xml:space="preserve">1) ТП-912                                    2) ТП-307                      </t>
  </si>
  <si>
    <t>мкр. Акжар.</t>
  </si>
  <si>
    <t>1) ТП-1058  2) ТП-304</t>
  </si>
  <si>
    <t>мкр.Акжар, мкр. Таусамалы</t>
  </si>
  <si>
    <t>ТП-4718</t>
  </si>
  <si>
    <t>мкр. Ожет</t>
  </si>
  <si>
    <t>ТП-4721</t>
  </si>
  <si>
    <t>Ревизия РУ-6/0,4кВ и силового трансформатора</t>
  </si>
  <si>
    <t>ТП-4345</t>
  </si>
  <si>
    <t>пр. Суюнбая,267,269,271,,273</t>
  </si>
  <si>
    <t>ТП-4515</t>
  </si>
  <si>
    <t>ул. Поддубного, ул. Новокузнецкая, ул. Суонио,ул. Майлина, ул. Мирная</t>
  </si>
  <si>
    <t>ТП-4465</t>
  </si>
  <si>
    <t>ул. Толстого,Акынов, Спартака</t>
  </si>
  <si>
    <t>ВЛ-0,4кВ ТП-4595</t>
  </si>
  <si>
    <t>ул. Бурундайская, ул. Мещерского, ул. Ермолова, ул. Павлодарская</t>
  </si>
  <si>
    <t>ВЛ-0,4кВ ТП-4728</t>
  </si>
  <si>
    <t>мкр. Ожет ул. Гагарина, ул. Шалкоде, ул. Фрунзе, ул. Сусамыр</t>
  </si>
  <si>
    <t>Оборудование ТП-5156</t>
  </si>
  <si>
    <t>Оборудование ТП-5158</t>
  </si>
  <si>
    <t>Оборудование ТП-5179</t>
  </si>
  <si>
    <t>ул.Жандосова/ул.Ауезова</t>
  </si>
  <si>
    <t>Оборудование ТП-5180</t>
  </si>
  <si>
    <t>ул.Жандосова/ул.Манаса</t>
  </si>
  <si>
    <t xml:space="preserve">15.03.2016г. </t>
  </si>
  <si>
    <t xml:space="preserve">17.03.2016г. </t>
  </si>
  <si>
    <t xml:space="preserve">16.03.2016г. </t>
  </si>
  <si>
    <t xml:space="preserve">18.03.2016г. </t>
  </si>
  <si>
    <t>14.03.2016г.</t>
  </si>
  <si>
    <t>15.03.2016г.</t>
  </si>
  <si>
    <t>ТП-7130</t>
  </si>
  <si>
    <t>мкр. Достык, ул. Каргалинская-Серегина</t>
  </si>
  <si>
    <t>ТП-7125</t>
  </si>
  <si>
    <t>ТП-7409</t>
  </si>
  <si>
    <t>мкр. Достык, ул. Яссауи-Фрунзе</t>
  </si>
  <si>
    <t>ТП-7415</t>
  </si>
  <si>
    <t>мкр. Достык, ул. Яссауи-Ленина</t>
  </si>
  <si>
    <t>ТП-7122</t>
  </si>
  <si>
    <t>ТП-7128</t>
  </si>
  <si>
    <t>ТП-7200</t>
  </si>
  <si>
    <t>М-н "Сайран"</t>
  </si>
  <si>
    <t>ТП-7365</t>
  </si>
  <si>
    <t>ул. Кисловодская</t>
  </si>
  <si>
    <t>М-н Тастак-1</t>
  </si>
  <si>
    <t>ТП-7416</t>
  </si>
  <si>
    <t>мкр. Достык, Универмаг</t>
  </si>
  <si>
    <t>ТП-7521</t>
  </si>
  <si>
    <t>ул. Шалова</t>
  </si>
  <si>
    <t>ТП-7509</t>
  </si>
  <si>
    <t>ул. Сулейменова - Черепанова</t>
  </si>
  <si>
    <t>09.00-17.00</t>
  </si>
  <si>
    <t>ТП-7508</t>
  </si>
  <si>
    <t>ул. Черепанова-Сулейменова</t>
  </si>
  <si>
    <t>ТП-7360</t>
  </si>
  <si>
    <t>ул. Рыскулова-Ахрименко</t>
  </si>
  <si>
    <t>09.00-17.01</t>
  </si>
  <si>
    <t>ТП-7220</t>
  </si>
  <si>
    <t>мкр. «Сайран», ул. Утеген батыра</t>
  </si>
  <si>
    <t>08.00-17.01</t>
  </si>
  <si>
    <t>мкр. Достык, ул.Яссауи-Фрунзе</t>
  </si>
  <si>
    <t>ТП-7474</t>
  </si>
  <si>
    <t>ТП-7477</t>
  </si>
  <si>
    <t>ТП-7615</t>
  </si>
  <si>
    <t>мкр. Таугуль-3, д.13б</t>
  </si>
  <si>
    <t>ТП-7887</t>
  </si>
  <si>
    <t>мкр. Алгабас</t>
  </si>
  <si>
    <t>РП-ТП-239</t>
  </si>
  <si>
    <t>08.00 - 17.00</t>
  </si>
  <si>
    <t>ТП-7883</t>
  </si>
  <si>
    <t>ТП-7885</t>
  </si>
  <si>
    <t>ТП-7886</t>
  </si>
  <si>
    <t>14.03.16 г.</t>
  </si>
  <si>
    <t>уг.Толеби уг.ул.Утеген батыра.(м-н. Тастак.)</t>
  </si>
  <si>
    <t>РП-10 с.1 ф-11-5</t>
  </si>
  <si>
    <t>ул. Карасайбатыра уг. ул. Фурманова</t>
  </si>
  <si>
    <t>15.03.16 г.</t>
  </si>
  <si>
    <t>капитальный ремонт.</t>
  </si>
  <si>
    <t>РП-10 с.2 ф-4-58</t>
  </si>
  <si>
    <t>16.03.16 г.</t>
  </si>
  <si>
    <t>пр.Толеби 59,ул.Панфилова,уг.ул.Казбекби.</t>
  </si>
  <si>
    <t>РП-13 с.1 ф-12-1</t>
  </si>
  <si>
    <t>ул Толеби зап. ул. Тургут-Озала</t>
  </si>
  <si>
    <t>17.03.16 г.</t>
  </si>
  <si>
    <t>РП-13 с.2 ф-19-1</t>
  </si>
  <si>
    <t>18.03.16 г.</t>
  </si>
  <si>
    <t>РП-18 с.1 ф-28-1</t>
  </si>
  <si>
    <t>ул. Карасайбатыра вост. ул.Айманова</t>
  </si>
  <si>
    <t>сл. РП</t>
  </si>
  <si>
    <t xml:space="preserve">РП-113 сек-2 ТП-7845 ,                                                                                                               сек-2 ф-19-59 А </t>
  </si>
  <si>
    <t xml:space="preserve">РП-3 сек-2 ТП-6339,                 сек-2 ТП-6340 </t>
  </si>
  <si>
    <t xml:space="preserve">РП-32 сек-1 ТП-575,                    ТП-32 Тр-р №1  </t>
  </si>
  <si>
    <t xml:space="preserve">РП-32 сек-1 ТП-1 тр-р №1,  сек-1 ТП-8202                             </t>
  </si>
  <si>
    <t xml:space="preserve">РП-32 сек-1 Ф-17-5,            сек-1 ТП-2122  </t>
  </si>
  <si>
    <t>График ремонта с 14 марта по 18 марта 2016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</si>
</sst>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2"/>
  <sheetViews>
    <sheetView tabSelected="1" zoomScale="80" zoomScaleNormal="80" zoomScaleSheetLayoutView="85" zoomScalePageLayoutView="0" workbookViewId="0" topLeftCell="A1">
      <selection activeCell="I103" sqref="I103"/>
    </sheetView>
  </sheetViews>
  <sheetFormatPr defaultColWidth="9.140625" defaultRowHeight="15"/>
  <cols>
    <col min="1" max="1" width="16.7109375" style="15" customWidth="1"/>
    <col min="2" max="2" width="14.28125" style="16" customWidth="1"/>
    <col min="3" max="3" width="16.140625" style="15" customWidth="1"/>
    <col min="4" max="4" width="26.140625" style="17" customWidth="1"/>
    <col min="5" max="5" width="25.8515625" style="15" customWidth="1"/>
    <col min="6" max="6" width="12.140625" style="15" customWidth="1"/>
    <col min="7" max="7" width="12.57421875" style="15" customWidth="1"/>
    <col min="8" max="8" width="42.140625" style="40" customWidth="1"/>
    <col min="9" max="16384" width="9.140625" style="8" customWidth="1"/>
  </cols>
  <sheetData>
    <row r="2" spans="1:8" ht="15.75">
      <c r="A2" s="43" t="s">
        <v>215</v>
      </c>
      <c r="B2" s="43"/>
      <c r="C2" s="43"/>
      <c r="D2" s="43"/>
      <c r="E2" s="43"/>
      <c r="F2" s="43"/>
      <c r="G2" s="43"/>
      <c r="H2" s="43"/>
    </row>
    <row r="4" spans="1:8" ht="15.75">
      <c r="A4" s="41" t="s">
        <v>2</v>
      </c>
      <c r="B4" s="45" t="s">
        <v>7</v>
      </c>
      <c r="C4" s="41" t="s">
        <v>8</v>
      </c>
      <c r="D4" s="45" t="s">
        <v>1</v>
      </c>
      <c r="E4" s="42" t="s">
        <v>0</v>
      </c>
      <c r="F4" s="41" t="s">
        <v>4</v>
      </c>
      <c r="G4" s="41"/>
      <c r="H4" s="48" t="s">
        <v>3</v>
      </c>
    </row>
    <row r="5" spans="1:8" ht="31.5">
      <c r="A5" s="44"/>
      <c r="B5" s="46"/>
      <c r="C5" s="44"/>
      <c r="D5" s="46"/>
      <c r="E5" s="47"/>
      <c r="F5" s="5" t="s">
        <v>5</v>
      </c>
      <c r="G5" s="5" t="s">
        <v>6</v>
      </c>
      <c r="H5" s="49"/>
    </row>
    <row r="6" spans="1:8" ht="31.5">
      <c r="A6" s="41" t="s">
        <v>16</v>
      </c>
      <c r="B6" s="19">
        <v>42443</v>
      </c>
      <c r="C6" s="18" t="s">
        <v>17</v>
      </c>
      <c r="D6" s="18" t="s">
        <v>67</v>
      </c>
      <c r="E6" s="18" t="s">
        <v>20</v>
      </c>
      <c r="F6" s="18">
        <v>307</v>
      </c>
      <c r="G6" s="18">
        <v>4</v>
      </c>
      <c r="H6" s="35" t="s">
        <v>68</v>
      </c>
    </row>
    <row r="7" spans="1:8" ht="31.5">
      <c r="A7" s="41"/>
      <c r="B7" s="19">
        <v>42443</v>
      </c>
      <c r="C7" s="18" t="s">
        <v>17</v>
      </c>
      <c r="D7" s="21" t="s">
        <v>69</v>
      </c>
      <c r="E7" s="18" t="s">
        <v>21</v>
      </c>
      <c r="F7" s="18">
        <v>136</v>
      </c>
      <c r="G7" s="18">
        <v>5</v>
      </c>
      <c r="H7" s="35" t="s">
        <v>70</v>
      </c>
    </row>
    <row r="8" spans="1:8" ht="78.75">
      <c r="A8" s="41"/>
      <c r="B8" s="19">
        <v>42443</v>
      </c>
      <c r="C8" s="18" t="s">
        <v>17</v>
      </c>
      <c r="D8" s="21" t="s">
        <v>47</v>
      </c>
      <c r="E8" s="18" t="s">
        <v>21</v>
      </c>
      <c r="F8" s="7">
        <v>262</v>
      </c>
      <c r="G8" s="7">
        <v>5</v>
      </c>
      <c r="H8" s="37" t="s">
        <v>48</v>
      </c>
    </row>
    <row r="9" spans="1:8" ht="31.5">
      <c r="A9" s="41"/>
      <c r="B9" s="19">
        <v>42443</v>
      </c>
      <c r="C9" s="18" t="s">
        <v>17</v>
      </c>
      <c r="D9" s="18" t="s">
        <v>71</v>
      </c>
      <c r="E9" s="18" t="s">
        <v>20</v>
      </c>
      <c r="F9" s="18">
        <v>0</v>
      </c>
      <c r="G9" s="18">
        <v>2</v>
      </c>
      <c r="H9" s="35" t="s">
        <v>72</v>
      </c>
    </row>
    <row r="10" spans="1:8" ht="63">
      <c r="A10" s="41"/>
      <c r="B10" s="19">
        <v>42444</v>
      </c>
      <c r="C10" s="18" t="s">
        <v>17</v>
      </c>
      <c r="D10" s="18" t="s">
        <v>73</v>
      </c>
      <c r="E10" s="18" t="s">
        <v>20</v>
      </c>
      <c r="F10" s="18">
        <v>113</v>
      </c>
      <c r="G10" s="18">
        <v>3</v>
      </c>
      <c r="H10" s="35" t="s">
        <v>74</v>
      </c>
    </row>
    <row r="11" spans="1:8" ht="31.5">
      <c r="A11" s="41"/>
      <c r="B11" s="19">
        <v>42444</v>
      </c>
      <c r="C11" s="18" t="s">
        <v>17</v>
      </c>
      <c r="D11" s="21" t="s">
        <v>27</v>
      </c>
      <c r="E11" s="18" t="s">
        <v>21</v>
      </c>
      <c r="F11" s="18">
        <v>138</v>
      </c>
      <c r="G11" s="18">
        <v>11</v>
      </c>
      <c r="H11" s="35" t="s">
        <v>28</v>
      </c>
    </row>
    <row r="12" spans="1:8" ht="31.5">
      <c r="A12" s="41"/>
      <c r="B12" s="19">
        <v>42444</v>
      </c>
      <c r="C12" s="18" t="s">
        <v>17</v>
      </c>
      <c r="D12" s="21" t="s">
        <v>75</v>
      </c>
      <c r="E12" s="18" t="s">
        <v>21</v>
      </c>
      <c r="F12" s="7">
        <v>159</v>
      </c>
      <c r="G12" s="7">
        <v>0</v>
      </c>
      <c r="H12" s="37" t="s">
        <v>76</v>
      </c>
    </row>
    <row r="13" spans="1:8" ht="63">
      <c r="A13" s="41"/>
      <c r="B13" s="19">
        <v>42444</v>
      </c>
      <c r="C13" s="18" t="s">
        <v>17</v>
      </c>
      <c r="D13" s="18" t="s">
        <v>77</v>
      </c>
      <c r="E13" s="18" t="s">
        <v>18</v>
      </c>
      <c r="F13" s="18">
        <v>113</v>
      </c>
      <c r="G13" s="18">
        <v>3</v>
      </c>
      <c r="H13" s="35" t="s">
        <v>74</v>
      </c>
    </row>
    <row r="14" spans="1:8" ht="47.25">
      <c r="A14" s="41"/>
      <c r="B14" s="19">
        <v>42445</v>
      </c>
      <c r="C14" s="18" t="s">
        <v>17</v>
      </c>
      <c r="D14" s="18" t="s">
        <v>78</v>
      </c>
      <c r="E14" s="18" t="s">
        <v>20</v>
      </c>
      <c r="F14" s="18">
        <v>1129</v>
      </c>
      <c r="G14" s="18">
        <v>19</v>
      </c>
      <c r="H14" s="35" t="s">
        <v>79</v>
      </c>
    </row>
    <row r="15" spans="1:8" ht="31.5">
      <c r="A15" s="41"/>
      <c r="B15" s="19">
        <v>42445</v>
      </c>
      <c r="C15" s="18" t="s">
        <v>17</v>
      </c>
      <c r="D15" s="21" t="s">
        <v>31</v>
      </c>
      <c r="E15" s="18" t="s">
        <v>21</v>
      </c>
      <c r="F15" s="18">
        <v>93</v>
      </c>
      <c r="G15" s="18">
        <v>6</v>
      </c>
      <c r="H15" s="35" t="s">
        <v>32</v>
      </c>
    </row>
    <row r="16" spans="1:8" ht="31.5">
      <c r="A16" s="41"/>
      <c r="B16" s="19">
        <v>42445</v>
      </c>
      <c r="C16" s="18" t="s">
        <v>17</v>
      </c>
      <c r="D16" s="21" t="s">
        <v>29</v>
      </c>
      <c r="E16" s="18" t="s">
        <v>21</v>
      </c>
      <c r="F16" s="7">
        <v>378</v>
      </c>
      <c r="G16" s="7">
        <v>3</v>
      </c>
      <c r="H16" s="37" t="s">
        <v>30</v>
      </c>
    </row>
    <row r="17" spans="1:8" ht="63">
      <c r="A17" s="41"/>
      <c r="B17" s="19">
        <v>42445</v>
      </c>
      <c r="C17" s="18" t="s">
        <v>17</v>
      </c>
      <c r="D17" s="18" t="s">
        <v>80</v>
      </c>
      <c r="E17" s="18" t="s">
        <v>20</v>
      </c>
      <c r="F17" s="18">
        <v>173</v>
      </c>
      <c r="G17" s="18">
        <v>8</v>
      </c>
      <c r="H17" s="35" t="s">
        <v>81</v>
      </c>
    </row>
    <row r="18" spans="1:8" ht="47.25">
      <c r="A18" s="41"/>
      <c r="B18" s="19">
        <v>42445</v>
      </c>
      <c r="C18" s="18" t="s">
        <v>17</v>
      </c>
      <c r="D18" s="18" t="s">
        <v>82</v>
      </c>
      <c r="E18" s="18" t="s">
        <v>20</v>
      </c>
      <c r="F18" s="18">
        <v>114</v>
      </c>
      <c r="G18" s="18">
        <v>0</v>
      </c>
      <c r="H18" s="35" t="s">
        <v>83</v>
      </c>
    </row>
    <row r="19" spans="1:8" ht="47.25">
      <c r="A19" s="41"/>
      <c r="B19" s="19">
        <v>42445</v>
      </c>
      <c r="C19" s="18" t="s">
        <v>17</v>
      </c>
      <c r="D19" s="18" t="s">
        <v>84</v>
      </c>
      <c r="E19" s="18" t="s">
        <v>20</v>
      </c>
      <c r="F19" s="18">
        <v>218</v>
      </c>
      <c r="G19" s="18">
        <v>2</v>
      </c>
      <c r="H19" s="35" t="s">
        <v>85</v>
      </c>
    </row>
    <row r="20" spans="1:8" ht="47.25">
      <c r="A20" s="41"/>
      <c r="B20" s="19">
        <v>42446</v>
      </c>
      <c r="C20" s="18" t="s">
        <v>17</v>
      </c>
      <c r="D20" s="18" t="s">
        <v>86</v>
      </c>
      <c r="E20" s="18" t="s">
        <v>20</v>
      </c>
      <c r="F20" s="29">
        <v>96</v>
      </c>
      <c r="G20" s="29">
        <v>0</v>
      </c>
      <c r="H20" s="37" t="s">
        <v>87</v>
      </c>
    </row>
    <row r="21" spans="1:8" ht="63">
      <c r="A21" s="41"/>
      <c r="B21" s="19">
        <v>42446</v>
      </c>
      <c r="C21" s="18" t="s">
        <v>17</v>
      </c>
      <c r="D21" s="21" t="s">
        <v>88</v>
      </c>
      <c r="E21" s="18" t="s">
        <v>21</v>
      </c>
      <c r="F21" s="18">
        <v>112</v>
      </c>
      <c r="G21" s="18">
        <v>11</v>
      </c>
      <c r="H21" s="35" t="s">
        <v>89</v>
      </c>
    </row>
    <row r="22" spans="1:8" ht="78.75">
      <c r="A22" s="41"/>
      <c r="B22" s="19">
        <v>42446</v>
      </c>
      <c r="C22" s="18" t="s">
        <v>17</v>
      </c>
      <c r="D22" s="21" t="s">
        <v>47</v>
      </c>
      <c r="E22" s="18" t="s">
        <v>21</v>
      </c>
      <c r="F22" s="7">
        <v>262</v>
      </c>
      <c r="G22" s="7">
        <v>5</v>
      </c>
      <c r="H22" s="37" t="s">
        <v>48</v>
      </c>
    </row>
    <row r="23" spans="1:8" ht="47.25">
      <c r="A23" s="41"/>
      <c r="B23" s="19">
        <v>42446</v>
      </c>
      <c r="C23" s="18" t="s">
        <v>17</v>
      </c>
      <c r="D23" s="18" t="s">
        <v>90</v>
      </c>
      <c r="E23" s="18" t="s">
        <v>18</v>
      </c>
      <c r="F23" s="29">
        <v>96</v>
      </c>
      <c r="G23" s="29">
        <v>0</v>
      </c>
      <c r="H23" s="37" t="s">
        <v>87</v>
      </c>
    </row>
    <row r="24" spans="1:8" ht="31.5">
      <c r="A24" s="41"/>
      <c r="B24" s="19">
        <v>42447</v>
      </c>
      <c r="C24" s="18" t="s">
        <v>17</v>
      </c>
      <c r="D24" s="18" t="s">
        <v>91</v>
      </c>
      <c r="E24" s="18" t="s">
        <v>20</v>
      </c>
      <c r="F24" s="18">
        <v>78</v>
      </c>
      <c r="G24" s="18">
        <v>4</v>
      </c>
      <c r="H24" s="35" t="s">
        <v>92</v>
      </c>
    </row>
    <row r="25" spans="1:8" ht="63">
      <c r="A25" s="41"/>
      <c r="B25" s="19">
        <v>42447</v>
      </c>
      <c r="C25" s="18" t="s">
        <v>17</v>
      </c>
      <c r="D25" s="21" t="s">
        <v>93</v>
      </c>
      <c r="E25" s="18" t="s">
        <v>21</v>
      </c>
      <c r="F25" s="18">
        <v>151</v>
      </c>
      <c r="G25" s="18">
        <v>4</v>
      </c>
      <c r="H25" s="35" t="s">
        <v>94</v>
      </c>
    </row>
    <row r="26" spans="1:8" ht="47.25">
      <c r="A26" s="41"/>
      <c r="B26" s="19">
        <v>42447</v>
      </c>
      <c r="C26" s="18" t="s">
        <v>17</v>
      </c>
      <c r="D26" s="21" t="s">
        <v>95</v>
      </c>
      <c r="E26" s="18" t="s">
        <v>21</v>
      </c>
      <c r="F26" s="18">
        <v>132</v>
      </c>
      <c r="G26" s="18">
        <v>1</v>
      </c>
      <c r="H26" s="35" t="s">
        <v>96</v>
      </c>
    </row>
    <row r="27" spans="1:8" ht="63">
      <c r="A27" s="41"/>
      <c r="B27" s="19">
        <v>42447</v>
      </c>
      <c r="C27" s="18" t="s">
        <v>17</v>
      </c>
      <c r="D27" s="18" t="s">
        <v>97</v>
      </c>
      <c r="E27" s="18" t="s">
        <v>20</v>
      </c>
      <c r="F27" s="18">
        <v>156</v>
      </c>
      <c r="G27" s="18">
        <v>4</v>
      </c>
      <c r="H27" s="35" t="s">
        <v>98</v>
      </c>
    </row>
    <row r="28" spans="1:8" ht="63">
      <c r="A28" s="41"/>
      <c r="B28" s="19">
        <v>42447</v>
      </c>
      <c r="C28" s="18" t="s">
        <v>17</v>
      </c>
      <c r="D28" s="18" t="s">
        <v>99</v>
      </c>
      <c r="E28" s="18" t="s">
        <v>20</v>
      </c>
      <c r="F28" s="18">
        <v>169</v>
      </c>
      <c r="G28" s="18">
        <v>5</v>
      </c>
      <c r="H28" s="35" t="s">
        <v>100</v>
      </c>
    </row>
    <row r="29" spans="1:8" ht="31.5">
      <c r="A29" s="41"/>
      <c r="B29" s="19">
        <v>42447</v>
      </c>
      <c r="C29" s="18" t="s">
        <v>17</v>
      </c>
      <c r="D29" s="18" t="s">
        <v>101</v>
      </c>
      <c r="E29" s="18" t="s">
        <v>18</v>
      </c>
      <c r="F29" s="18">
        <v>78</v>
      </c>
      <c r="G29" s="18">
        <v>4</v>
      </c>
      <c r="H29" s="35" t="s">
        <v>92</v>
      </c>
    </row>
    <row r="30" spans="1:8" ht="31.5">
      <c r="A30" s="41" t="s">
        <v>43</v>
      </c>
      <c r="B30" s="4">
        <v>42444</v>
      </c>
      <c r="C30" s="9" t="s">
        <v>40</v>
      </c>
      <c r="D30" s="22" t="s">
        <v>102</v>
      </c>
      <c r="E30" s="7" t="s">
        <v>49</v>
      </c>
      <c r="F30" s="7">
        <v>0</v>
      </c>
      <c r="G30" s="7">
        <v>1</v>
      </c>
      <c r="H30" s="30" t="s">
        <v>103</v>
      </c>
    </row>
    <row r="31" spans="1:8" ht="31.5">
      <c r="A31" s="41"/>
      <c r="B31" s="4">
        <v>42445</v>
      </c>
      <c r="C31" s="9" t="s">
        <v>40</v>
      </c>
      <c r="D31" s="22" t="s">
        <v>104</v>
      </c>
      <c r="E31" s="7" t="s">
        <v>49</v>
      </c>
      <c r="F31" s="7">
        <v>32</v>
      </c>
      <c r="G31" s="7">
        <v>5</v>
      </c>
      <c r="H31" s="30" t="s">
        <v>105</v>
      </c>
    </row>
    <row r="32" spans="1:8" ht="31.5">
      <c r="A32" s="41"/>
      <c r="B32" s="4">
        <v>42446</v>
      </c>
      <c r="C32" s="9" t="s">
        <v>40</v>
      </c>
      <c r="D32" s="22" t="s">
        <v>106</v>
      </c>
      <c r="E32" s="7" t="s">
        <v>49</v>
      </c>
      <c r="F32" s="7">
        <v>0</v>
      </c>
      <c r="G32" s="7">
        <v>5</v>
      </c>
      <c r="H32" s="30" t="s">
        <v>107</v>
      </c>
    </row>
    <row r="33" spans="1:8" ht="78.75">
      <c r="A33" s="41"/>
      <c r="B33" s="4">
        <v>42443</v>
      </c>
      <c r="C33" s="9" t="s">
        <v>40</v>
      </c>
      <c r="D33" s="22" t="s">
        <v>108</v>
      </c>
      <c r="E33" s="7" t="s">
        <v>50</v>
      </c>
      <c r="F33" s="7">
        <v>0</v>
      </c>
      <c r="G33" s="7">
        <v>14</v>
      </c>
      <c r="H33" s="30" t="s">
        <v>109</v>
      </c>
    </row>
    <row r="34" spans="1:8" ht="78.75">
      <c r="A34" s="41"/>
      <c r="B34" s="4">
        <v>42444</v>
      </c>
      <c r="C34" s="9" t="s">
        <v>40</v>
      </c>
      <c r="D34" s="22" t="s">
        <v>110</v>
      </c>
      <c r="E34" s="7" t="s">
        <v>50</v>
      </c>
      <c r="F34" s="7">
        <v>29</v>
      </c>
      <c r="G34" s="7">
        <v>10</v>
      </c>
      <c r="H34" s="30" t="s">
        <v>111</v>
      </c>
    </row>
    <row r="35" spans="1:8" ht="78.75">
      <c r="A35" s="41"/>
      <c r="B35" s="4">
        <v>42445</v>
      </c>
      <c r="C35" s="9" t="s">
        <v>40</v>
      </c>
      <c r="D35" s="22" t="s">
        <v>112</v>
      </c>
      <c r="E35" s="7" t="s">
        <v>50</v>
      </c>
      <c r="F35" s="7">
        <v>29</v>
      </c>
      <c r="G35" s="7">
        <v>10</v>
      </c>
      <c r="H35" s="30" t="s">
        <v>111</v>
      </c>
    </row>
    <row r="36" spans="1:8" ht="78.75">
      <c r="A36" s="41"/>
      <c r="B36" s="4">
        <v>42446</v>
      </c>
      <c r="C36" s="9" t="s">
        <v>40</v>
      </c>
      <c r="D36" s="22" t="s">
        <v>112</v>
      </c>
      <c r="E36" s="7" t="s">
        <v>50</v>
      </c>
      <c r="F36" s="7">
        <v>29</v>
      </c>
      <c r="G36" s="7">
        <v>10</v>
      </c>
      <c r="H36" s="30" t="s">
        <v>111</v>
      </c>
    </row>
    <row r="37" spans="1:8" ht="78.75">
      <c r="A37" s="41"/>
      <c r="B37" s="4">
        <v>42447</v>
      </c>
      <c r="C37" s="9" t="s">
        <v>40</v>
      </c>
      <c r="D37" s="22" t="s">
        <v>113</v>
      </c>
      <c r="E37" s="7" t="s">
        <v>50</v>
      </c>
      <c r="F37" s="7">
        <v>0</v>
      </c>
      <c r="G37" s="7">
        <v>17</v>
      </c>
      <c r="H37" s="30" t="s">
        <v>114</v>
      </c>
    </row>
    <row r="38" spans="1:8" ht="31.5">
      <c r="A38" s="41" t="s">
        <v>42</v>
      </c>
      <c r="B38" s="4">
        <v>42443</v>
      </c>
      <c r="C38" s="9" t="s">
        <v>40</v>
      </c>
      <c r="D38" s="7" t="s">
        <v>115</v>
      </c>
      <c r="E38" s="6" t="s">
        <v>41</v>
      </c>
      <c r="F38" s="6">
        <v>6</v>
      </c>
      <c r="G38" s="6">
        <v>195</v>
      </c>
      <c r="H38" s="13" t="s">
        <v>51</v>
      </c>
    </row>
    <row r="39" spans="1:8" ht="47.25">
      <c r="A39" s="41"/>
      <c r="B39" s="31">
        <v>42444</v>
      </c>
      <c r="C39" s="9" t="s">
        <v>40</v>
      </c>
      <c r="D39" s="7" t="s">
        <v>116</v>
      </c>
      <c r="E39" s="7" t="s">
        <v>117</v>
      </c>
      <c r="F39" s="6">
        <f>38+61</f>
        <v>99</v>
      </c>
      <c r="G39" s="6">
        <f>1119+34</f>
        <v>1153</v>
      </c>
      <c r="H39" s="13" t="s">
        <v>118</v>
      </c>
    </row>
    <row r="40" spans="1:8" ht="47.25">
      <c r="A40" s="41"/>
      <c r="B40" s="4">
        <v>42445</v>
      </c>
      <c r="C40" s="9" t="s">
        <v>40</v>
      </c>
      <c r="D40" s="7" t="s">
        <v>119</v>
      </c>
      <c r="E40" s="7" t="s">
        <v>120</v>
      </c>
      <c r="F40" s="6">
        <v>1</v>
      </c>
      <c r="G40" s="6">
        <f>151+62</f>
        <v>213</v>
      </c>
      <c r="H40" s="13" t="s">
        <v>121</v>
      </c>
    </row>
    <row r="41" spans="1:8" ht="47.25">
      <c r="A41" s="41"/>
      <c r="B41" s="31">
        <v>42446</v>
      </c>
      <c r="C41" s="9" t="s">
        <v>40</v>
      </c>
      <c r="D41" s="7" t="s">
        <v>122</v>
      </c>
      <c r="E41" s="7" t="s">
        <v>120</v>
      </c>
      <c r="F41" s="6">
        <v>3</v>
      </c>
      <c r="G41" s="6">
        <f>34+77</f>
        <v>111</v>
      </c>
      <c r="H41" s="13" t="s">
        <v>123</v>
      </c>
    </row>
    <row r="42" spans="1:8" ht="15.75">
      <c r="A42" s="41"/>
      <c r="B42" s="4">
        <v>42447</v>
      </c>
      <c r="C42" s="9" t="s">
        <v>40</v>
      </c>
      <c r="D42" s="6" t="s">
        <v>124</v>
      </c>
      <c r="E42" s="6" t="s">
        <v>41</v>
      </c>
      <c r="F42" s="6">
        <v>8</v>
      </c>
      <c r="G42" s="6">
        <f>174+174</f>
        <v>348</v>
      </c>
      <c r="H42" s="13" t="s">
        <v>125</v>
      </c>
    </row>
    <row r="43" spans="1:8" ht="47.25">
      <c r="A43" s="41" t="s">
        <v>44</v>
      </c>
      <c r="B43" s="23">
        <v>42443</v>
      </c>
      <c r="C43" s="9" t="s">
        <v>40</v>
      </c>
      <c r="D43" s="23" t="s">
        <v>126</v>
      </c>
      <c r="E43" s="20" t="s">
        <v>52</v>
      </c>
      <c r="F43" s="12">
        <v>5</v>
      </c>
      <c r="G43" s="12">
        <v>269</v>
      </c>
      <c r="H43" s="30" t="s">
        <v>127</v>
      </c>
    </row>
    <row r="44" spans="1:8" ht="47.25">
      <c r="A44" s="41"/>
      <c r="B44" s="23">
        <v>42443</v>
      </c>
      <c r="C44" s="9" t="s">
        <v>40</v>
      </c>
      <c r="D44" s="23" t="s">
        <v>128</v>
      </c>
      <c r="E44" s="20" t="s">
        <v>52</v>
      </c>
      <c r="F44" s="12">
        <v>1</v>
      </c>
      <c r="G44" s="12">
        <v>385</v>
      </c>
      <c r="H44" s="30" t="s">
        <v>127</v>
      </c>
    </row>
    <row r="45" spans="1:8" ht="47.25">
      <c r="A45" s="41"/>
      <c r="B45" s="23">
        <v>42445</v>
      </c>
      <c r="C45" s="9" t="s">
        <v>40</v>
      </c>
      <c r="D45" s="23" t="s">
        <v>130</v>
      </c>
      <c r="E45" s="20" t="s">
        <v>129</v>
      </c>
      <c r="F45" s="12">
        <v>143</v>
      </c>
      <c r="G45" s="12">
        <v>7</v>
      </c>
      <c r="H45" s="30" t="s">
        <v>131</v>
      </c>
    </row>
    <row r="46" spans="1:8" ht="47.25">
      <c r="A46" s="41"/>
      <c r="B46" s="23">
        <v>42446</v>
      </c>
      <c r="C46" s="9" t="s">
        <v>40</v>
      </c>
      <c r="D46" s="23" t="s">
        <v>132</v>
      </c>
      <c r="E46" s="20" t="s">
        <v>129</v>
      </c>
      <c r="F46" s="12">
        <v>168</v>
      </c>
      <c r="G46" s="12">
        <v>10</v>
      </c>
      <c r="H46" s="30" t="s">
        <v>133</v>
      </c>
    </row>
    <row r="47" spans="1:8" ht="47.25">
      <c r="A47" s="41"/>
      <c r="B47" s="23">
        <v>42447</v>
      </c>
      <c r="C47" s="9" t="s">
        <v>40</v>
      </c>
      <c r="D47" s="23" t="s">
        <v>134</v>
      </c>
      <c r="E47" s="20" t="s">
        <v>129</v>
      </c>
      <c r="F47" s="12">
        <v>67</v>
      </c>
      <c r="G47" s="12">
        <v>8</v>
      </c>
      <c r="H47" s="30" t="s">
        <v>135</v>
      </c>
    </row>
    <row r="48" spans="1:8" ht="78.75">
      <c r="A48" s="41"/>
      <c r="B48" s="23">
        <v>42443</v>
      </c>
      <c r="C48" s="9" t="s">
        <v>40</v>
      </c>
      <c r="D48" s="23" t="s">
        <v>54</v>
      </c>
      <c r="E48" s="20" t="s">
        <v>53</v>
      </c>
      <c r="F48" s="12">
        <v>227</v>
      </c>
      <c r="G48" s="12">
        <v>4</v>
      </c>
      <c r="H48" s="30" t="s">
        <v>55</v>
      </c>
    </row>
    <row r="49" spans="1:8" ht="78.75">
      <c r="A49" s="41"/>
      <c r="B49" s="23">
        <v>42445</v>
      </c>
      <c r="C49" s="9" t="s">
        <v>40</v>
      </c>
      <c r="D49" s="23" t="s">
        <v>136</v>
      </c>
      <c r="E49" s="20" t="s">
        <v>53</v>
      </c>
      <c r="F49" s="12">
        <v>254</v>
      </c>
      <c r="G49" s="12">
        <v>4</v>
      </c>
      <c r="H49" s="30" t="s">
        <v>137</v>
      </c>
    </row>
    <row r="50" spans="1:8" ht="78.75">
      <c r="A50" s="41"/>
      <c r="B50" s="23">
        <v>42446</v>
      </c>
      <c r="C50" s="9" t="s">
        <v>40</v>
      </c>
      <c r="D50" s="23" t="s">
        <v>136</v>
      </c>
      <c r="E50" s="20" t="s">
        <v>53</v>
      </c>
      <c r="F50" s="12">
        <v>254</v>
      </c>
      <c r="G50" s="12">
        <v>4</v>
      </c>
      <c r="H50" s="30" t="s">
        <v>137</v>
      </c>
    </row>
    <row r="51" spans="1:8" ht="78.75">
      <c r="A51" s="41"/>
      <c r="B51" s="23">
        <v>42447</v>
      </c>
      <c r="C51" s="9" t="s">
        <v>40</v>
      </c>
      <c r="D51" s="23" t="s">
        <v>138</v>
      </c>
      <c r="E51" s="20" t="s">
        <v>53</v>
      </c>
      <c r="F51" s="12">
        <v>123</v>
      </c>
      <c r="G51" s="12">
        <v>1</v>
      </c>
      <c r="H51" s="30" t="s">
        <v>139</v>
      </c>
    </row>
    <row r="52" spans="1:8" ht="15.75">
      <c r="A52" s="41" t="s">
        <v>19</v>
      </c>
      <c r="B52" s="4" t="s">
        <v>146</v>
      </c>
      <c r="C52" s="9" t="s">
        <v>40</v>
      </c>
      <c r="D52" s="7" t="s">
        <v>24</v>
      </c>
      <c r="E52" s="6" t="s">
        <v>18</v>
      </c>
      <c r="F52" s="6">
        <v>370</v>
      </c>
      <c r="G52" s="6">
        <v>22</v>
      </c>
      <c r="H52" s="38" t="s">
        <v>25</v>
      </c>
    </row>
    <row r="53" spans="1:8" ht="15.75">
      <c r="A53" s="41"/>
      <c r="B53" s="4" t="s">
        <v>147</v>
      </c>
      <c r="C53" s="9" t="s">
        <v>40</v>
      </c>
      <c r="D53" s="7" t="s">
        <v>24</v>
      </c>
      <c r="E53" s="6" t="s">
        <v>18</v>
      </c>
      <c r="F53" s="6">
        <v>370</v>
      </c>
      <c r="G53" s="6">
        <v>22</v>
      </c>
      <c r="H53" s="38" t="s">
        <v>25</v>
      </c>
    </row>
    <row r="54" spans="1:8" ht="15.75">
      <c r="A54" s="41"/>
      <c r="B54" s="4" t="s">
        <v>146</v>
      </c>
      <c r="C54" s="9" t="s">
        <v>40</v>
      </c>
      <c r="D54" s="7" t="s">
        <v>140</v>
      </c>
      <c r="E54" s="6" t="s">
        <v>18</v>
      </c>
      <c r="F54" s="6">
        <v>5</v>
      </c>
      <c r="G54" s="6">
        <v>6</v>
      </c>
      <c r="H54" s="38" t="s">
        <v>26</v>
      </c>
    </row>
    <row r="55" spans="1:8" ht="15.75">
      <c r="A55" s="41"/>
      <c r="B55" s="4" t="s">
        <v>148</v>
      </c>
      <c r="C55" s="9" t="s">
        <v>40</v>
      </c>
      <c r="D55" s="7" t="s">
        <v>141</v>
      </c>
      <c r="E55" s="6" t="s">
        <v>18</v>
      </c>
      <c r="F55" s="6">
        <v>656</v>
      </c>
      <c r="G55" s="6">
        <v>15</v>
      </c>
      <c r="H55" s="38" t="s">
        <v>23</v>
      </c>
    </row>
    <row r="56" spans="1:8" ht="15.75">
      <c r="A56" s="41"/>
      <c r="B56" s="4" t="s">
        <v>147</v>
      </c>
      <c r="C56" s="9" t="s">
        <v>40</v>
      </c>
      <c r="D56" s="7" t="s">
        <v>142</v>
      </c>
      <c r="E56" s="6" t="s">
        <v>18</v>
      </c>
      <c r="F56" s="6">
        <v>179</v>
      </c>
      <c r="G56" s="6">
        <v>28</v>
      </c>
      <c r="H56" s="38" t="s">
        <v>143</v>
      </c>
    </row>
    <row r="57" spans="1:8" ht="15.75">
      <c r="A57" s="41"/>
      <c r="B57" s="4" t="s">
        <v>149</v>
      </c>
      <c r="C57" s="9" t="s">
        <v>40</v>
      </c>
      <c r="D57" s="7" t="s">
        <v>144</v>
      </c>
      <c r="E57" s="6" t="s">
        <v>18</v>
      </c>
      <c r="F57" s="6">
        <v>124</v>
      </c>
      <c r="G57" s="6">
        <v>27</v>
      </c>
      <c r="H57" s="38" t="s">
        <v>145</v>
      </c>
    </row>
    <row r="58" spans="1:8" ht="78.75">
      <c r="A58" s="41" t="s">
        <v>46</v>
      </c>
      <c r="B58" s="4" t="s">
        <v>150</v>
      </c>
      <c r="C58" s="4" t="s">
        <v>45</v>
      </c>
      <c r="D58" s="6" t="s">
        <v>57</v>
      </c>
      <c r="E58" s="10" t="s">
        <v>56</v>
      </c>
      <c r="F58" s="11">
        <v>323</v>
      </c>
      <c r="G58" s="11">
        <v>7</v>
      </c>
      <c r="H58" s="39" t="s">
        <v>58</v>
      </c>
    </row>
    <row r="59" spans="1:8" ht="78.75">
      <c r="A59" s="41"/>
      <c r="B59" s="4" t="s">
        <v>151</v>
      </c>
      <c r="C59" s="9" t="s">
        <v>40</v>
      </c>
      <c r="D59" s="6" t="s">
        <v>57</v>
      </c>
      <c r="E59" s="10" t="s">
        <v>56</v>
      </c>
      <c r="F59" s="11">
        <v>323</v>
      </c>
      <c r="G59" s="11">
        <v>7</v>
      </c>
      <c r="H59" s="39" t="s">
        <v>58</v>
      </c>
    </row>
    <row r="60" spans="1:8" ht="15.75">
      <c r="A60" s="41" t="s">
        <v>33</v>
      </c>
      <c r="B60" s="4">
        <v>42443</v>
      </c>
      <c r="C60" s="7" t="s">
        <v>22</v>
      </c>
      <c r="D60" s="18" t="s">
        <v>59</v>
      </c>
      <c r="E60" s="7" t="s">
        <v>36</v>
      </c>
      <c r="F60" s="7">
        <v>85</v>
      </c>
      <c r="G60" s="7">
        <v>3</v>
      </c>
      <c r="H60" s="13" t="s">
        <v>37</v>
      </c>
    </row>
    <row r="61" spans="1:8" ht="15.75">
      <c r="A61" s="41"/>
      <c r="B61" s="4">
        <v>42443</v>
      </c>
      <c r="C61" s="7" t="s">
        <v>22</v>
      </c>
      <c r="D61" s="18" t="s">
        <v>152</v>
      </c>
      <c r="E61" s="7" t="s">
        <v>36</v>
      </c>
      <c r="F61" s="7">
        <v>46</v>
      </c>
      <c r="G61" s="7">
        <v>2</v>
      </c>
      <c r="H61" s="13" t="s">
        <v>37</v>
      </c>
    </row>
    <row r="62" spans="1:8" ht="15.75">
      <c r="A62" s="41"/>
      <c r="B62" s="4">
        <v>42443</v>
      </c>
      <c r="C62" s="7" t="s">
        <v>22</v>
      </c>
      <c r="D62" s="18" t="s">
        <v>60</v>
      </c>
      <c r="E62" s="7" t="s">
        <v>36</v>
      </c>
      <c r="F62" s="7">
        <v>191</v>
      </c>
      <c r="G62" s="7">
        <v>1</v>
      </c>
      <c r="H62" s="13" t="s">
        <v>153</v>
      </c>
    </row>
    <row r="63" spans="1:8" ht="15.75">
      <c r="A63" s="41"/>
      <c r="B63" s="4">
        <v>42444</v>
      </c>
      <c r="C63" s="7" t="s">
        <v>22</v>
      </c>
      <c r="D63" s="18" t="s">
        <v>154</v>
      </c>
      <c r="E63" s="7" t="s">
        <v>36</v>
      </c>
      <c r="F63" s="7">
        <v>146</v>
      </c>
      <c r="G63" s="7">
        <v>4</v>
      </c>
      <c r="H63" s="13" t="s">
        <v>37</v>
      </c>
    </row>
    <row r="64" spans="1:8" ht="15.75">
      <c r="A64" s="41"/>
      <c r="B64" s="4">
        <v>42444</v>
      </c>
      <c r="C64" s="7" t="s">
        <v>22</v>
      </c>
      <c r="D64" s="18" t="s">
        <v>61</v>
      </c>
      <c r="E64" s="7" t="s">
        <v>36</v>
      </c>
      <c r="F64" s="7">
        <v>257</v>
      </c>
      <c r="G64" s="7">
        <v>3</v>
      </c>
      <c r="H64" s="13" t="s">
        <v>37</v>
      </c>
    </row>
    <row r="65" spans="1:8" ht="15.75">
      <c r="A65" s="41"/>
      <c r="B65" s="4">
        <v>42444</v>
      </c>
      <c r="C65" s="7" t="s">
        <v>22</v>
      </c>
      <c r="D65" s="18" t="s">
        <v>155</v>
      </c>
      <c r="E65" s="7" t="s">
        <v>36</v>
      </c>
      <c r="F65" s="7">
        <v>182</v>
      </c>
      <c r="G65" s="7">
        <v>3</v>
      </c>
      <c r="H65" s="13" t="s">
        <v>156</v>
      </c>
    </row>
    <row r="66" spans="1:8" ht="15.75">
      <c r="A66" s="41"/>
      <c r="B66" s="4">
        <v>42445</v>
      </c>
      <c r="C66" s="7" t="s">
        <v>22</v>
      </c>
      <c r="D66" s="18" t="s">
        <v>157</v>
      </c>
      <c r="E66" s="7" t="s">
        <v>36</v>
      </c>
      <c r="F66" s="7">
        <v>218</v>
      </c>
      <c r="G66" s="7">
        <v>13</v>
      </c>
      <c r="H66" s="13" t="s">
        <v>158</v>
      </c>
    </row>
    <row r="67" spans="1:8" ht="15.75">
      <c r="A67" s="41"/>
      <c r="B67" s="4">
        <v>42445</v>
      </c>
      <c r="C67" s="7" t="s">
        <v>22</v>
      </c>
      <c r="D67" s="7" t="s">
        <v>159</v>
      </c>
      <c r="E67" s="7" t="s">
        <v>36</v>
      </c>
      <c r="F67" s="7">
        <v>0</v>
      </c>
      <c r="G67" s="7">
        <v>0</v>
      </c>
      <c r="H67" s="13" t="s">
        <v>37</v>
      </c>
    </row>
    <row r="68" spans="1:8" ht="15.75">
      <c r="A68" s="41"/>
      <c r="B68" s="4">
        <v>42445</v>
      </c>
      <c r="C68" s="7" t="s">
        <v>22</v>
      </c>
      <c r="D68" s="7" t="s">
        <v>160</v>
      </c>
      <c r="E68" s="7" t="s">
        <v>36</v>
      </c>
      <c r="F68" s="7">
        <v>0</v>
      </c>
      <c r="G68" s="7">
        <v>0</v>
      </c>
      <c r="H68" s="13" t="s">
        <v>37</v>
      </c>
    </row>
    <row r="69" spans="1:8" ht="15.75">
      <c r="A69" s="41"/>
      <c r="B69" s="4">
        <v>42446</v>
      </c>
      <c r="C69" s="7" t="s">
        <v>22</v>
      </c>
      <c r="D69" s="7" t="s">
        <v>161</v>
      </c>
      <c r="E69" s="7" t="s">
        <v>36</v>
      </c>
      <c r="F69" s="7">
        <v>496</v>
      </c>
      <c r="G69" s="7">
        <v>9</v>
      </c>
      <c r="H69" s="13" t="s">
        <v>162</v>
      </c>
    </row>
    <row r="70" spans="1:8" ht="15.75">
      <c r="A70" s="41"/>
      <c r="B70" s="4">
        <v>42446</v>
      </c>
      <c r="C70" s="7" t="s">
        <v>22</v>
      </c>
      <c r="D70" s="7" t="s">
        <v>163</v>
      </c>
      <c r="E70" s="7" t="s">
        <v>36</v>
      </c>
      <c r="F70" s="7">
        <v>521</v>
      </c>
      <c r="G70" s="7">
        <v>9</v>
      </c>
      <c r="H70" s="13" t="s">
        <v>164</v>
      </c>
    </row>
    <row r="71" spans="1:8" ht="15.75">
      <c r="A71" s="41"/>
      <c r="B71" s="4">
        <v>42446</v>
      </c>
      <c r="C71" s="7" t="s">
        <v>22</v>
      </c>
      <c r="D71" s="7" t="s">
        <v>62</v>
      </c>
      <c r="E71" s="7" t="s">
        <v>36</v>
      </c>
      <c r="F71" s="7">
        <v>629</v>
      </c>
      <c r="G71" s="7">
        <v>21</v>
      </c>
      <c r="H71" s="13" t="s">
        <v>165</v>
      </c>
    </row>
    <row r="72" spans="1:8" ht="15.75">
      <c r="A72" s="41"/>
      <c r="B72" s="4">
        <v>42447</v>
      </c>
      <c r="C72" s="7" t="s">
        <v>22</v>
      </c>
      <c r="D72" s="7" t="s">
        <v>166</v>
      </c>
      <c r="E72" s="7" t="s">
        <v>36</v>
      </c>
      <c r="F72" s="7">
        <v>0</v>
      </c>
      <c r="G72" s="7">
        <v>0</v>
      </c>
      <c r="H72" s="13" t="s">
        <v>167</v>
      </c>
    </row>
    <row r="73" spans="1:8" ht="15.75">
      <c r="A73" s="41"/>
      <c r="B73" s="4">
        <v>42447</v>
      </c>
      <c r="C73" s="7" t="s">
        <v>22</v>
      </c>
      <c r="D73" s="18" t="s">
        <v>168</v>
      </c>
      <c r="E73" s="7" t="s">
        <v>36</v>
      </c>
      <c r="F73" s="7">
        <v>300</v>
      </c>
      <c r="G73" s="7">
        <v>21</v>
      </c>
      <c r="H73" s="13" t="s">
        <v>169</v>
      </c>
    </row>
    <row r="74" spans="1:8" ht="15.75">
      <c r="A74" s="41"/>
      <c r="B74" s="34">
        <v>42077</v>
      </c>
      <c r="C74" s="7" t="s">
        <v>22</v>
      </c>
      <c r="D74" s="21" t="s">
        <v>170</v>
      </c>
      <c r="E74" s="7" t="s">
        <v>36</v>
      </c>
      <c r="F74" s="7">
        <v>181</v>
      </c>
      <c r="G74" s="7">
        <v>10</v>
      </c>
      <c r="H74" s="13" t="s">
        <v>171</v>
      </c>
    </row>
    <row r="75" spans="1:8" ht="15.75">
      <c r="A75" s="41"/>
      <c r="B75" s="34">
        <v>42078</v>
      </c>
      <c r="C75" s="6" t="s">
        <v>172</v>
      </c>
      <c r="D75" s="21" t="s">
        <v>173</v>
      </c>
      <c r="E75" s="21" t="s">
        <v>36</v>
      </c>
      <c r="F75" s="21">
        <v>195</v>
      </c>
      <c r="G75" s="21">
        <v>9</v>
      </c>
      <c r="H75" s="36" t="s">
        <v>174</v>
      </c>
    </row>
    <row r="76" spans="1:8" ht="15.75">
      <c r="A76" s="41"/>
      <c r="B76" s="34">
        <v>42079</v>
      </c>
      <c r="C76" s="7" t="s">
        <v>22</v>
      </c>
      <c r="D76" s="18" t="s">
        <v>175</v>
      </c>
      <c r="E76" s="7" t="s">
        <v>36</v>
      </c>
      <c r="F76" s="7">
        <v>169</v>
      </c>
      <c r="G76" s="7">
        <v>9</v>
      </c>
      <c r="H76" s="13" t="s">
        <v>176</v>
      </c>
    </row>
    <row r="77" spans="1:8" ht="15.75">
      <c r="A77" s="41"/>
      <c r="B77" s="34">
        <v>42080</v>
      </c>
      <c r="C77" s="6" t="s">
        <v>177</v>
      </c>
      <c r="D77" s="18" t="s">
        <v>178</v>
      </c>
      <c r="E77" s="7" t="s">
        <v>36</v>
      </c>
      <c r="F77" s="7">
        <v>181</v>
      </c>
      <c r="G77" s="7">
        <v>6</v>
      </c>
      <c r="H77" s="13" t="s">
        <v>179</v>
      </c>
    </row>
    <row r="78" spans="1:8" ht="15.75">
      <c r="A78" s="41"/>
      <c r="B78" s="34">
        <v>42081</v>
      </c>
      <c r="C78" s="7" t="s">
        <v>180</v>
      </c>
      <c r="D78" s="21" t="s">
        <v>155</v>
      </c>
      <c r="E78" s="21" t="s">
        <v>36</v>
      </c>
      <c r="F78" s="21">
        <v>181</v>
      </c>
      <c r="G78" s="21">
        <v>3</v>
      </c>
      <c r="H78" s="36" t="s">
        <v>181</v>
      </c>
    </row>
    <row r="79" spans="1:8" ht="15.75">
      <c r="A79" s="41"/>
      <c r="B79" s="34">
        <v>42081</v>
      </c>
      <c r="C79" s="7" t="s">
        <v>22</v>
      </c>
      <c r="D79" s="18" t="s">
        <v>154</v>
      </c>
      <c r="E79" s="7" t="s">
        <v>36</v>
      </c>
      <c r="F79" s="7">
        <v>146</v>
      </c>
      <c r="G79" s="7">
        <v>4</v>
      </c>
      <c r="H79" s="13" t="s">
        <v>37</v>
      </c>
    </row>
    <row r="80" spans="1:8" ht="15.75">
      <c r="A80" s="41"/>
      <c r="B80" s="4">
        <v>42444</v>
      </c>
      <c r="C80" s="7" t="s">
        <v>22</v>
      </c>
      <c r="D80" s="7" t="s">
        <v>182</v>
      </c>
      <c r="E80" s="7" t="s">
        <v>18</v>
      </c>
      <c r="F80" s="7">
        <v>0</v>
      </c>
      <c r="G80" s="7">
        <v>0</v>
      </c>
      <c r="H80" s="32" t="s">
        <v>35</v>
      </c>
    </row>
    <row r="81" spans="1:8" ht="15.75">
      <c r="A81" s="41"/>
      <c r="B81" s="4">
        <v>42446</v>
      </c>
      <c r="C81" s="7" t="s">
        <v>22</v>
      </c>
      <c r="D81" s="7" t="s">
        <v>183</v>
      </c>
      <c r="E81" s="7" t="s">
        <v>18</v>
      </c>
      <c r="F81" s="18">
        <v>123</v>
      </c>
      <c r="G81" s="18">
        <v>4</v>
      </c>
      <c r="H81" s="32" t="s">
        <v>35</v>
      </c>
    </row>
    <row r="82" spans="1:8" ht="15.75">
      <c r="A82" s="41"/>
      <c r="B82" s="19">
        <v>42443</v>
      </c>
      <c r="C82" s="7" t="s">
        <v>22</v>
      </c>
      <c r="D82" s="7" t="s">
        <v>184</v>
      </c>
      <c r="E82" s="7" t="s">
        <v>36</v>
      </c>
      <c r="F82" s="18">
        <v>262</v>
      </c>
      <c r="G82" s="18">
        <v>24</v>
      </c>
      <c r="H82" s="32" t="s">
        <v>185</v>
      </c>
    </row>
    <row r="83" spans="1:8" ht="15.75">
      <c r="A83" s="41"/>
      <c r="B83" s="19">
        <v>42443</v>
      </c>
      <c r="C83" s="7" t="s">
        <v>22</v>
      </c>
      <c r="D83" s="7" t="s">
        <v>186</v>
      </c>
      <c r="E83" s="7" t="s">
        <v>36</v>
      </c>
      <c r="F83" s="33">
        <v>64</v>
      </c>
      <c r="G83" s="33">
        <v>6</v>
      </c>
      <c r="H83" s="32" t="s">
        <v>187</v>
      </c>
    </row>
    <row r="84" spans="1:8" ht="15.75">
      <c r="A84" s="41"/>
      <c r="B84" s="19">
        <v>42444</v>
      </c>
      <c r="C84" s="7" t="s">
        <v>22</v>
      </c>
      <c r="D84" s="7" t="s">
        <v>188</v>
      </c>
      <c r="E84" s="7" t="s">
        <v>36</v>
      </c>
      <c r="F84" s="18">
        <v>3409</v>
      </c>
      <c r="G84" s="18">
        <v>33</v>
      </c>
      <c r="H84" s="32" t="s">
        <v>187</v>
      </c>
    </row>
    <row r="85" spans="1:8" ht="15.75">
      <c r="A85" s="41"/>
      <c r="B85" s="19">
        <v>42444</v>
      </c>
      <c r="C85" s="33" t="s">
        <v>189</v>
      </c>
      <c r="D85" s="7" t="s">
        <v>190</v>
      </c>
      <c r="E85" s="7" t="s">
        <v>36</v>
      </c>
      <c r="F85" s="33">
        <v>200</v>
      </c>
      <c r="G85" s="33">
        <v>4</v>
      </c>
      <c r="H85" s="32" t="s">
        <v>187</v>
      </c>
    </row>
    <row r="86" spans="1:8" ht="15.75">
      <c r="A86" s="41"/>
      <c r="B86" s="19">
        <v>42444</v>
      </c>
      <c r="C86" s="33" t="s">
        <v>189</v>
      </c>
      <c r="D86" s="7" t="s">
        <v>191</v>
      </c>
      <c r="E86" s="7" t="s">
        <v>36</v>
      </c>
      <c r="F86" s="33">
        <v>212</v>
      </c>
      <c r="G86" s="33">
        <v>1</v>
      </c>
      <c r="H86" s="32" t="s">
        <v>187</v>
      </c>
    </row>
    <row r="87" spans="1:8" ht="15.75">
      <c r="A87" s="41"/>
      <c r="B87" s="19">
        <v>42444</v>
      </c>
      <c r="C87" s="33" t="s">
        <v>189</v>
      </c>
      <c r="D87" s="7" t="s">
        <v>192</v>
      </c>
      <c r="E87" s="7" t="s">
        <v>36</v>
      </c>
      <c r="F87" s="33">
        <v>422</v>
      </c>
      <c r="G87" s="33">
        <v>5</v>
      </c>
      <c r="H87" s="32" t="s">
        <v>187</v>
      </c>
    </row>
    <row r="88" spans="1:8" ht="47.25">
      <c r="A88" s="41"/>
      <c r="B88" s="19">
        <v>42443</v>
      </c>
      <c r="C88" s="7" t="s">
        <v>22</v>
      </c>
      <c r="D88" s="7" t="s">
        <v>63</v>
      </c>
      <c r="E88" s="7" t="s">
        <v>36</v>
      </c>
      <c r="F88" s="18">
        <v>832</v>
      </c>
      <c r="G88" s="18">
        <v>38</v>
      </c>
      <c r="H88" s="32" t="s">
        <v>34</v>
      </c>
    </row>
    <row r="89" spans="1:8" ht="47.25">
      <c r="A89" s="41"/>
      <c r="B89" s="19">
        <v>42444</v>
      </c>
      <c r="C89" s="7" t="s">
        <v>22</v>
      </c>
      <c r="D89" s="7" t="s">
        <v>63</v>
      </c>
      <c r="E89" s="7" t="s">
        <v>36</v>
      </c>
      <c r="F89" s="18">
        <v>832</v>
      </c>
      <c r="G89" s="18">
        <v>38</v>
      </c>
      <c r="H89" s="32" t="s">
        <v>34</v>
      </c>
    </row>
    <row r="90" spans="1:8" ht="15.75">
      <c r="A90" s="41"/>
      <c r="B90" s="19">
        <v>42443</v>
      </c>
      <c r="C90" s="7" t="s">
        <v>22</v>
      </c>
      <c r="D90" s="7" t="s">
        <v>64</v>
      </c>
      <c r="E90" s="7" t="s">
        <v>36</v>
      </c>
      <c r="F90" s="33">
        <v>1607</v>
      </c>
      <c r="G90" s="33">
        <v>63</v>
      </c>
      <c r="H90" s="32" t="s">
        <v>65</v>
      </c>
    </row>
    <row r="91" spans="1:8" ht="15.75">
      <c r="A91" s="41"/>
      <c r="B91" s="4">
        <v>42444</v>
      </c>
      <c r="C91" s="7" t="s">
        <v>22</v>
      </c>
      <c r="D91" s="7" t="s">
        <v>64</v>
      </c>
      <c r="E91" s="7" t="s">
        <v>36</v>
      </c>
      <c r="F91" s="33">
        <v>1607</v>
      </c>
      <c r="G91" s="33">
        <v>63</v>
      </c>
      <c r="H91" s="32" t="s">
        <v>65</v>
      </c>
    </row>
    <row r="92" spans="1:8" ht="31.5">
      <c r="A92" s="42" t="s">
        <v>209</v>
      </c>
      <c r="B92" s="12" t="s">
        <v>193</v>
      </c>
      <c r="C92" s="7" t="s">
        <v>22</v>
      </c>
      <c r="D92" s="7" t="s">
        <v>210</v>
      </c>
      <c r="E92" s="12" t="s">
        <v>39</v>
      </c>
      <c r="F92" s="7"/>
      <c r="G92" s="7"/>
      <c r="H92" s="13" t="s">
        <v>194</v>
      </c>
    </row>
    <row r="93" spans="1:8" ht="15.75">
      <c r="A93" s="42"/>
      <c r="B93" s="14">
        <v>42443</v>
      </c>
      <c r="C93" s="7" t="s">
        <v>22</v>
      </c>
      <c r="D93" s="18" t="s">
        <v>195</v>
      </c>
      <c r="E93" s="12" t="s">
        <v>38</v>
      </c>
      <c r="F93" s="7"/>
      <c r="G93" s="7"/>
      <c r="H93" s="13" t="s">
        <v>196</v>
      </c>
    </row>
    <row r="94" spans="1:8" ht="31.5">
      <c r="A94" s="42"/>
      <c r="B94" s="12" t="s">
        <v>197</v>
      </c>
      <c r="C94" s="7" t="s">
        <v>22</v>
      </c>
      <c r="D94" s="18" t="s">
        <v>211</v>
      </c>
      <c r="E94" s="12" t="s">
        <v>198</v>
      </c>
      <c r="F94" s="7"/>
      <c r="G94" s="7"/>
      <c r="H94" s="13" t="s">
        <v>66</v>
      </c>
    </row>
    <row r="95" spans="1:8" ht="15.75">
      <c r="A95" s="42"/>
      <c r="B95" s="14">
        <v>42444</v>
      </c>
      <c r="C95" s="7" t="s">
        <v>22</v>
      </c>
      <c r="D95" s="18" t="s">
        <v>199</v>
      </c>
      <c r="E95" s="12" t="s">
        <v>38</v>
      </c>
      <c r="F95" s="7"/>
      <c r="G95" s="7"/>
      <c r="H95" s="13" t="s">
        <v>196</v>
      </c>
    </row>
    <row r="96" spans="1:8" ht="31.5">
      <c r="A96" s="42"/>
      <c r="B96" s="12" t="s">
        <v>200</v>
      </c>
      <c r="C96" s="7" t="s">
        <v>22</v>
      </c>
      <c r="D96" s="18" t="s">
        <v>212</v>
      </c>
      <c r="E96" s="12" t="s">
        <v>39</v>
      </c>
      <c r="F96" s="7"/>
      <c r="G96" s="7"/>
      <c r="H96" s="13" t="s">
        <v>201</v>
      </c>
    </row>
    <row r="97" spans="1:8" ht="15.75">
      <c r="A97" s="42"/>
      <c r="B97" s="14">
        <v>42445</v>
      </c>
      <c r="C97" s="7" t="s">
        <v>22</v>
      </c>
      <c r="D97" s="18" t="s">
        <v>202</v>
      </c>
      <c r="E97" s="12" t="s">
        <v>38</v>
      </c>
      <c r="F97" s="7"/>
      <c r="G97" s="7"/>
      <c r="H97" s="13" t="s">
        <v>203</v>
      </c>
    </row>
    <row r="98" spans="1:8" ht="31.5">
      <c r="A98" s="42"/>
      <c r="B98" s="12" t="s">
        <v>204</v>
      </c>
      <c r="C98" s="7" t="s">
        <v>22</v>
      </c>
      <c r="D98" s="18" t="s">
        <v>213</v>
      </c>
      <c r="E98" s="12" t="s">
        <v>39</v>
      </c>
      <c r="F98" s="7"/>
      <c r="G98" s="7"/>
      <c r="H98" s="13" t="s">
        <v>201</v>
      </c>
    </row>
    <row r="99" spans="1:8" ht="15.75">
      <c r="A99" s="42"/>
      <c r="B99" s="14">
        <v>42446</v>
      </c>
      <c r="C99" s="7" t="s">
        <v>22</v>
      </c>
      <c r="D99" s="18" t="s">
        <v>205</v>
      </c>
      <c r="E99" s="12" t="s">
        <v>38</v>
      </c>
      <c r="F99" s="7"/>
      <c r="G99" s="7"/>
      <c r="H99" s="13" t="s">
        <v>203</v>
      </c>
    </row>
    <row r="100" spans="1:8" ht="31.5">
      <c r="A100" s="42"/>
      <c r="B100" s="12" t="s">
        <v>206</v>
      </c>
      <c r="C100" s="7" t="s">
        <v>22</v>
      </c>
      <c r="D100" s="18" t="s">
        <v>214</v>
      </c>
      <c r="E100" s="12" t="s">
        <v>39</v>
      </c>
      <c r="F100" s="7"/>
      <c r="G100" s="7"/>
      <c r="H100" s="13" t="s">
        <v>201</v>
      </c>
    </row>
    <row r="101" spans="1:8" ht="15.75">
      <c r="A101" s="42"/>
      <c r="B101" s="14">
        <v>42447</v>
      </c>
      <c r="C101" s="7" t="s">
        <v>22</v>
      </c>
      <c r="D101" s="18" t="s">
        <v>207</v>
      </c>
      <c r="E101" s="12" t="s">
        <v>38</v>
      </c>
      <c r="F101" s="7"/>
      <c r="G101" s="7"/>
      <c r="H101" s="13" t="s">
        <v>208</v>
      </c>
    </row>
    <row r="102" spans="2:8" ht="18.75">
      <c r="B102" s="24"/>
      <c r="C102" s="25"/>
      <c r="D102" s="26"/>
      <c r="E102" s="25"/>
      <c r="F102" s="27"/>
      <c r="G102" s="27"/>
      <c r="H102" s="28"/>
    </row>
    <row r="103" spans="2:8" ht="18.75">
      <c r="B103" s="24"/>
      <c r="C103" s="25"/>
      <c r="D103" s="26"/>
      <c r="E103" s="25"/>
      <c r="F103" s="27"/>
      <c r="G103" s="27"/>
      <c r="H103" s="28"/>
    </row>
    <row r="104" spans="2:8" ht="18.75">
      <c r="B104" s="24"/>
      <c r="C104" s="25"/>
      <c r="D104" s="26"/>
      <c r="E104" s="25"/>
      <c r="F104" s="27"/>
      <c r="G104" s="27"/>
      <c r="H104" s="28"/>
    </row>
    <row r="105" spans="2:8" ht="18.75">
      <c r="B105" s="24"/>
      <c r="C105" s="25"/>
      <c r="D105" s="26"/>
      <c r="E105" s="25"/>
      <c r="F105" s="27"/>
      <c r="G105" s="27"/>
      <c r="H105" s="28"/>
    </row>
    <row r="106" ht="15.75">
      <c r="A106" s="1" t="s">
        <v>9</v>
      </c>
    </row>
    <row r="107" ht="15.75">
      <c r="A107" s="2" t="s">
        <v>10</v>
      </c>
    </row>
    <row r="108" ht="15.75">
      <c r="A108" s="2" t="s">
        <v>11</v>
      </c>
    </row>
    <row r="109" ht="15.75">
      <c r="A109" s="2" t="s">
        <v>12</v>
      </c>
    </row>
    <row r="110" ht="15.75">
      <c r="A110" s="2" t="s">
        <v>13</v>
      </c>
    </row>
    <row r="111" ht="15.75">
      <c r="A111" s="2" t="s">
        <v>15</v>
      </c>
    </row>
    <row r="112" ht="18.75">
      <c r="A112" s="3" t="s">
        <v>14</v>
      </c>
    </row>
  </sheetData>
  <sheetProtection/>
  <mergeCells count="16">
    <mergeCell ref="A92:A101"/>
    <mergeCell ref="A2:H2"/>
    <mergeCell ref="A4:A5"/>
    <mergeCell ref="B4:B5"/>
    <mergeCell ref="C4:C5"/>
    <mergeCell ref="D4:D5"/>
    <mergeCell ref="E4:E5"/>
    <mergeCell ref="F4:G4"/>
    <mergeCell ref="H4:H5"/>
    <mergeCell ref="A6:A29"/>
    <mergeCell ref="A30:A37"/>
    <mergeCell ref="A38:A42"/>
    <mergeCell ref="A43:A51"/>
    <mergeCell ref="A52:A57"/>
    <mergeCell ref="A58:A59"/>
    <mergeCell ref="A60:A91"/>
  </mergeCells>
  <printOptions/>
  <pageMargins left="0.8267716535433072" right="0.2362204724409449" top="0.5511811023622047" bottom="0.15748031496062992" header="0.31496062992125984" footer="0.31496062992125984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2016-03-11T09:47:12Z</dcterms:modified>
  <cp:category/>
  <cp:version/>
  <cp:contentType/>
  <cp:contentStatus/>
</cp:coreProperties>
</file>