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-uteuliyeva\общая\Исполнение 2022 год\на сайт\21.07.2022г\"/>
    </mc:Choice>
  </mc:AlternateContent>
  <bookViews>
    <workbookView xWindow="480" yWindow="105" windowWidth="27795" windowHeight="12090"/>
  </bookViews>
  <sheets>
    <sheet name="Исп ТС 1 полугодие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\R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bbb1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rf1">#REF!</definedName>
    <definedName name="_ttt1">#REF!</definedName>
    <definedName name="Address">#REF!</definedName>
    <definedName name="ADDRESS1">#REF!</definedName>
    <definedName name="ADDRESS2">#REF!</definedName>
    <definedName name="ADDRESS3">#REF!</definedName>
    <definedName name="ADDRESS4">#REF!</definedName>
    <definedName name="ALTPRINT1">#REF!</definedName>
    <definedName name="ALTPRINT10">#REF!</definedName>
    <definedName name="ALTPRINT11">#REF!</definedName>
    <definedName name="ALTPRINT2">#REF!</definedName>
    <definedName name="ALTPRINT3">#REF!</definedName>
    <definedName name="ALTPRINT4">#REF!</definedName>
    <definedName name="ALTPRINT5">#REF!</definedName>
    <definedName name="ALTPRINT6">#REF!</definedName>
    <definedName name="ALTPRINT7">#REF!</definedName>
    <definedName name="ALTPRINT8">#REF!</definedName>
    <definedName name="ALTPRINT9">#REF!</definedName>
    <definedName name="ANS_INFOPRT">#REF!</definedName>
    <definedName name="ANS_KEEPDATA">#REF!</definedName>
    <definedName name="ANS_SWAPDATA">#REF!</definedName>
    <definedName name="ANS_UPDDATA">#REF!</definedName>
    <definedName name="april">#REF!</definedName>
    <definedName name="AR">#REF!</definedName>
    <definedName name="AS2DocOpenMode" hidden="1">"AS2DocumentEdit"</definedName>
    <definedName name="assel">#REF!</definedName>
    <definedName name="aug">#REF!</definedName>
    <definedName name="AUTO_SCALE">#REF!</definedName>
    <definedName name="B">'[2]7.1'!#REF!</definedName>
    <definedName name="BALANCE_AREA">#REF!</definedName>
    <definedName name="BALANCE_B1">#REF!</definedName>
    <definedName name="BALANCE_B2">#REF!</definedName>
    <definedName name="BALANCESHEET">#REF!</definedName>
    <definedName name="base0">[3]свод!$K$9:$CL$1192</definedName>
    <definedName name="bdok">#REF!</definedName>
    <definedName name="BEGIN_SHEET">#REF!</definedName>
    <definedName name="CASH">#REF!</definedName>
    <definedName name="CASH_AREA">#REF!</definedName>
    <definedName name="CASH_B1">#REF!</definedName>
    <definedName name="CASH1">#REF!</definedName>
    <definedName name="CASH2">#REF!</definedName>
    <definedName name="CC">#REF!</definedName>
    <definedName name="CGS">#REF!</definedName>
    <definedName name="CHARTASSET">#REF!</definedName>
    <definedName name="CHARTINCOME">#REF!</definedName>
    <definedName name="City">#REF!</definedName>
    <definedName name="ClDate">[4]Info!$G$6</definedName>
    <definedName name="CLEAN_LIST">#REF!</definedName>
    <definedName name="CLEAN_LOOP">#REF!</definedName>
    <definedName name="Code" hidden="1">#REF!</definedName>
    <definedName name="COMPANY">#REF!</definedName>
    <definedName name="CompOt">[5]!CompOt</definedName>
    <definedName name="CompRas">[5]!CompRas</definedName>
    <definedName name="CONTENT">#REF!</definedName>
    <definedName name="contr111">[6]Sheet1!$AA$3:$AA$277</definedName>
    <definedName name="CONTRACT100MA">[7]Sheet1!$Z$3:$Z$277</definedName>
    <definedName name="CONTRACT109MA">[7]Sheet1!$AA$3:$AA$277</definedName>
    <definedName name="CONTRACT116MA">[7]Sheet1!$AB$3:$AB$277</definedName>
    <definedName name="CONTRACT12MA">[7]Sheet1!$X$3:$X$277</definedName>
    <definedName name="CONTRACT145MA">[7]Sheet1!$AC$3:$AC$277</definedName>
    <definedName name="CONTRACT147MA">[7]Sheet1!$AD$3:$AD$277</definedName>
    <definedName name="CONTRACT170PA">[7]Sheet1!$BV$3:$BV$277</definedName>
    <definedName name="CONTRACT171PA">[7]Sheet1!$BW$3:$BW$188</definedName>
    <definedName name="CONTRACT172PA">[7]Sheet1!$BX$3:$BX$277</definedName>
    <definedName name="CONTRACT173PA">[7]Sheet1!$BY$3:$BY$277</definedName>
    <definedName name="CONTRACT174PA">[7]Sheet1!$BZ$3:$BZ$277</definedName>
    <definedName name="CONTRACT175PA">[7]Sheet1!$CA$3:$CA$277</definedName>
    <definedName name="CONTRACT176PA">[7]Sheet1!$CB$3:$CB$277</definedName>
    <definedName name="CONTRACT177PA">[7]Sheet1!$CC$3:$CC$277</definedName>
    <definedName name="CONTRACT178MA">[7]Sheet1!$AE$3:$AE$277</definedName>
    <definedName name="CONTRACT178PA">[7]Sheet1!$CD$3:$CD$277</definedName>
    <definedName name="CONTRACT185PA">[7]Sheet1!$CE$3:$CE$277</definedName>
    <definedName name="CONTRACT187PA">[7]Sheet1!$CF$3:$CF$277</definedName>
    <definedName name="CONTRACT189PA">[7]Sheet1!$CG$3:$CG$277</definedName>
    <definedName name="CONTRACT190PA">[7]Sheet1!$CH$3:$CH$277</definedName>
    <definedName name="CONTRACT191MA">[7]Sheet1!$AF$3:$AF$277</definedName>
    <definedName name="CONTRACT194PA">[7]Sheet1!$CI$3:$CI$277</definedName>
    <definedName name="CONTRACT198MA">[7]Sheet1!$AG$3:$AG$165</definedName>
    <definedName name="CONTRACT199MA">[7]Sheet1!$AH$3:$AH$277</definedName>
    <definedName name="CONTRACT206PA">[7]Sheet1!$CJ$3:$CJ$277</definedName>
    <definedName name="CONTRACT207PA">[7]Sheet1!$CK$3:$CK$277</definedName>
    <definedName name="CONTRACT208PA">[7]Sheet1!$CL$3:$CL$277</definedName>
    <definedName name="CONTRACT211PA">[7]Sheet1!$CM$3:$CM$277</definedName>
    <definedName name="CONTRACT212PA">[7]Sheet1!$CN$3:$CN$277</definedName>
    <definedName name="CONTRACT214PA">[7]Sheet1!$CO$3:$CO$277</definedName>
    <definedName name="CONTRACT215PA">[7]Sheet1!$CP$3:$CP$277</definedName>
    <definedName name="CONTRACT216PA">[7]Sheet1!$CQ$3:$CQ$277</definedName>
    <definedName name="CONTRACT217PA">[7]Sheet1!$CR$3:$CR$277</definedName>
    <definedName name="CONTRACT218MA">[7]Sheet1!$AI$3:$AI$277</definedName>
    <definedName name="CONTRACT221PA">[7]Sheet1!$CS$3:$CS$277</definedName>
    <definedName name="CONTRACT222MA">[7]Sheet1!$AJ$3:$AJ$277</definedName>
    <definedName name="CONTRACT222PA">[7]Sheet1!$CT$3:$CT$277</definedName>
    <definedName name="CONTRACT223MA">[7]Sheet1!$AK$3:$AK$277</definedName>
    <definedName name="CONTRACT223PA">[7]Sheet1!$CU$3:$CU$277</definedName>
    <definedName name="CONTRACT224MA">[7]Sheet1!$AL$3:$AL$277</definedName>
    <definedName name="CONTRACT224PA">[7]Sheet1!$CV$3:$CV$277</definedName>
    <definedName name="CONTRACT225MA">[7]Sheet1!$AM$3:$AM$277</definedName>
    <definedName name="CONTRACT225PA">[7]Sheet1!$CW$3:$CW$277</definedName>
    <definedName name="CONTRACT226MA">[7]Sheet1!$AN$3:$AN$277</definedName>
    <definedName name="CONTRACT226PA">[7]Sheet1!$CX$3:$CX$277</definedName>
    <definedName name="CONTRACT227MA">[7]Sheet1!$AO$3:$AO$277</definedName>
    <definedName name="CONTRACT227PA">[7]Sheet1!$CY$3:$CY$277</definedName>
    <definedName name="CONTRACT228MA">[7]Sheet1!$AP$3:$AP$277</definedName>
    <definedName name="CONTRACT228PA">[7]Sheet1!$CZ$3:$CZ$277</definedName>
    <definedName name="CONTRACT229MA">[7]Sheet1!$AQ$3:$AQ$277</definedName>
    <definedName name="CONTRACT229PA">[7]Sheet1!$DA$3:$DA$277</definedName>
    <definedName name="CONTRACT230MA">[7]Sheet1!$AR$3:$AR$277</definedName>
    <definedName name="CONTRACT231MA">[7]Sheet1!$AS$3:$AS$277</definedName>
    <definedName name="CONTRACT232MA">[7]Sheet1!$AT$3:$AT$277</definedName>
    <definedName name="CONTRACT232PA">[7]Sheet1!$DC$3:$DC$277</definedName>
    <definedName name="CONTRACT233PA">[7]Sheet1!$DD$3:$DD$277</definedName>
    <definedName name="CONTRACT234MA">[7]Sheet1!$AU$3:$AU$277</definedName>
    <definedName name="CONTRACT237MA">[7]Sheet1!$AV$3:$AV$277</definedName>
    <definedName name="CONTRACT246PA">[7]Sheet1!$DE$3:$DE$277</definedName>
    <definedName name="CONTRACT249PA">[7]Sheet1!$DF$3:$DF$277</definedName>
    <definedName name="CONTRACT264MA">[7]Sheet1!$AW$3:$AW$277</definedName>
    <definedName name="CONTRACT266MA">[7]Sheet1!$AX$3:$AX$277</definedName>
    <definedName name="CONTRACT281MA">[7]Sheet1!$AY$3:$AY$277</definedName>
    <definedName name="CONTRACT287MA">[7]Sheet1!$AZ$3:$AZ$277</definedName>
    <definedName name="CONTRACT313MA">[7]Sheet1!$BA$3:$BA$277</definedName>
    <definedName name="CONTRACT338MA">[7]Sheet1!$BB$3:$BB$277</definedName>
    <definedName name="CONTRACT381MA">[7]Sheet1!$BC$3:$BC$277</definedName>
    <definedName name="CONTRACT384MA">[7]Sheet1!$BD$3:$BD$277</definedName>
    <definedName name="CONTRACT385MA">[7]Sheet1!$BE$3:$BE$277</definedName>
    <definedName name="CONTRACT386MA">[7]Sheet1!$BF$3:$BF$277</definedName>
    <definedName name="CONTRACT387MA">[7]Sheet1!$BG$3:$BG$277</definedName>
    <definedName name="CONTRACT388MA">[7]Sheet1!$BH$3:$BH$277</definedName>
    <definedName name="CONTRACT389MA">[7]Sheet1!$BI$3:$BI$277</definedName>
    <definedName name="CONTRACT451MA">[7]Sheet1!$BJ$3:$BJ$277</definedName>
    <definedName name="CONTRACT457MA">[7]Sheet1!$BK$3:$BK$277</definedName>
    <definedName name="CONTRACT67PA">[7]Sheet1!$BP$3:$BP$248</definedName>
    <definedName name="CONTRACT69PA">[7]Sheet1!$BQ$3:$BQ$277</definedName>
    <definedName name="CONTRACT79MA">[7]Sheet1!$Y$3:$Y$277</definedName>
    <definedName name="CONTRACT80PA">[7]Sheet1!$BR$3:$BR$277</definedName>
    <definedName name="CONTRACT81PA">[7]Sheet1!$BS$3:$BS$277</definedName>
    <definedName name="CONTRACT83PA">[7]Sheet1!$BT$3:$BT$277</definedName>
    <definedName name="CONTRACT84PA">[7]Sheet1!$BU$3:$BU$277</definedName>
    <definedName name="CONTRACTGTS12PA">[7]Sheet1!$BL$3:$BL$277</definedName>
    <definedName name="CONTRACTGTS14PA">[7]Sheet1!$BM$3:$BM$277</definedName>
    <definedName name="CONTRACTGTS15PA">[7]Sheet1!$BN$3:$BN$277</definedName>
    <definedName name="CONTRACTGTS20PA">[7]Sheet1!$BO$3:$BO$277</definedName>
    <definedName name="CORSCORP">#REF!</definedName>
    <definedName name="COUNTER">#REF!</definedName>
    <definedName name="Country">#REF!</definedName>
    <definedName name="CURASSET">#REF!</definedName>
    <definedName name="CURLIABIL">#REF!</definedName>
    <definedName name="CURR_SCEN">#REF!</definedName>
    <definedName name="D_VERSIONS">#REF!</definedName>
    <definedName name="DATA">#REF!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ATA_06">#REF!</definedName>
    <definedName name="DATA_07">#REF!</definedName>
    <definedName name="DATA_08">#REF!</definedName>
    <definedName name="DATA_09">#REF!</definedName>
    <definedName name="DATA_10">#REF!</definedName>
    <definedName name="DATA_1011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0">#REF!</definedName>
    <definedName name="DATA_21">#REF!</definedName>
    <definedName name="DATA_22">#REF!</definedName>
    <definedName name="DATA_AREA">#REF!</definedName>
    <definedName name="DATA_B3">#REF!</definedName>
    <definedName name="data1" hidden="1">#REF!</definedName>
    <definedName name="data2" hidden="1">#REF!</definedName>
    <definedName name="data3" hidden="1">#REF!</definedName>
    <definedName name="dec">#REF!</definedName>
    <definedName name="DEF">#REF!</definedName>
    <definedName name="DEF_ADDRESS1">#REF!</definedName>
    <definedName name="DEF_ADDRESS2">#REF!</definedName>
    <definedName name="DEF_ADDRESS3">#REF!</definedName>
    <definedName name="DEF_ADDRESS4">#REF!</definedName>
    <definedName name="DEF_COMPANY">#REF!</definedName>
    <definedName name="DEF_NAME">#REF!</definedName>
    <definedName name="DEF_TITLE">#REF!</definedName>
    <definedName name="DEFAULT?">#REF!</definedName>
    <definedName name="DEL_SCENARIO">#REF!</definedName>
    <definedName name="Discount" hidden="1">#REF!</definedName>
    <definedName name="display_area_2" hidden="1">#REF!</definedName>
    <definedName name="DLG_DEFS">#REF!</definedName>
    <definedName name="DLG_INFOPRT">#REF!</definedName>
    <definedName name="DLG_KEEPDATA">#REF!</definedName>
    <definedName name="DLG_KHELP">#REF!</definedName>
    <definedName name="DLG_OK">#REF!</definedName>
    <definedName name="DLG_PERSONALIZE">#REF!</definedName>
    <definedName name="DLG_RESPS">#REF!</definedName>
    <definedName name="DLG_SAMPLE1">#REF!</definedName>
    <definedName name="DLG_SAMPLE2">#REF!</definedName>
    <definedName name="DLG_SWAPDATA">#REF!</definedName>
    <definedName name="DLG_UPDDATA">#REF!</definedName>
    <definedName name="DLG_UPDSC">#REF!</definedName>
    <definedName name="DLG_UPDUN">#REF!</definedName>
    <definedName name="DR_LOOP">#REF!</definedName>
    <definedName name="Email">#REF!</definedName>
    <definedName name="END_COL">#REF!</definedName>
    <definedName name="END_ROW">#REF!</definedName>
    <definedName name="endd">[3]свод!$B$1200</definedName>
    <definedName name="EQUITY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ew">[5]!ew</definedName>
    <definedName name="Fax">#REF!</definedName>
    <definedName name="FCode" hidden="1">#REF!</definedName>
    <definedName name="feb">#REF!</definedName>
    <definedName name="fff">[8]Форма2!$D$129:$F$132,[8]Форма2!$D$134:$F$135,[8]Форма2!$D$137:$F$140,[8]Форма2!$D$142:$F$144,[8]Форма2!$D$146:$F$150,[8]Форма2!$D$152:$F$154,[8]Форма2!$D$156:$F$162,[8]Форма2!$D$129</definedName>
    <definedName name="fg">[5]!fg</definedName>
    <definedName name="Forma2">#REF!</definedName>
    <definedName name="FRM_UPDSC">#REF!</definedName>
    <definedName name="G0HELP2">#REF!</definedName>
    <definedName name="GET_PERS_INI">#REF!</definedName>
    <definedName name="GOABOUT">#REF!</definedName>
    <definedName name="GOABOUT2">#REF!</definedName>
    <definedName name="GOBALANCE">#REF!</definedName>
    <definedName name="GOCASH1">#REF!</definedName>
    <definedName name="GOCASH2">#REF!</definedName>
    <definedName name="GOCHARTASSET">#REF!</definedName>
    <definedName name="GOCHARTINCOME">#REF!</definedName>
    <definedName name="GOCONTENTS">#REF!</definedName>
    <definedName name="GODATA">#REF!</definedName>
    <definedName name="GODISCLAIMER">#REF!</definedName>
    <definedName name="GOFILE">#REF!</definedName>
    <definedName name="GOFORMULA">#REF!</definedName>
    <definedName name="GOHELP1">#REF!</definedName>
    <definedName name="GOHELP2">#REF!</definedName>
    <definedName name="GOINCOME">#REF!</definedName>
    <definedName name="GOINFO">#REF!</definedName>
    <definedName name="GOMACROTIPS">#REF!</definedName>
    <definedName name="GOOVERVIEW">#REF!</definedName>
    <definedName name="GORANGETABLE">#REF!</definedName>
    <definedName name="GOSTEPS1">#REF!</definedName>
    <definedName name="GOSTEPS2">#REF!</definedName>
    <definedName name="GOSTEPS3">#REF!</definedName>
    <definedName name="GOSTEPS4">#REF!</definedName>
    <definedName name="GOTIPS">#REF!</definedName>
    <definedName name="GPI_SORRY_OK">#REF!</definedName>
    <definedName name="HiddenRows" hidden="1">#REF!</definedName>
    <definedName name="INCOME">#REF!</definedName>
    <definedName name="INCOME_AREA">#REF!</definedName>
    <definedName name="INCOME_B1">#REF!</definedName>
    <definedName name="INCOME1">#REF!</definedName>
    <definedName name="INCOMEB4">#REF!</definedName>
    <definedName name="INFO_CURR_PRT">#REF!</definedName>
    <definedName name="INFO_LIST">#REF!</definedName>
    <definedName name="INFO_PRINT">#REF!</definedName>
    <definedName name="INFO_TOPIC">#REF!</definedName>
    <definedName name="INI">#REF!</definedName>
    <definedName name="INISECT">#REF!</definedName>
    <definedName name="INTEREST">#REF!</definedName>
    <definedName name="INVENT">#REF!</definedName>
    <definedName name="jan">#REF!</definedName>
    <definedName name="july">#REF!</definedName>
    <definedName name="june">#REF!</definedName>
    <definedName name="k">[5]!k</definedName>
    <definedName name="K_EXISTS">#REF!</definedName>
    <definedName name="K_HELP">#REF!</definedName>
    <definedName name="K_LIMIT">#REF!</definedName>
    <definedName name="K_UPDATE">#REF!</definedName>
    <definedName name="K_VERSIONS">#REF!</definedName>
    <definedName name="KEEPDATA">#REF!</definedName>
    <definedName name="kto">[9]Форма2!$C$19:$C$24,[9]Форма2!$E$19:$F$24,[9]Форма2!$D$26:$F$31,[9]Форма2!$C$33:$C$38,[9]Форма2!$E$33:$F$38,[9]Форма2!$D$40:$F$43,[9]Форма2!$C$45:$C$48,[9]Форма2!$E$45:$F$48,[9]Форма2!$C$19</definedName>
    <definedName name="LIAB_EQU">#REF!</definedName>
    <definedName name="LIABILITIES">#REF!</definedName>
    <definedName name="LIST_ADDR">#REF!</definedName>
    <definedName name="LIST_RNG">#REF!</definedName>
    <definedName name="m_2005">'[10]1NK'!$R$10:$R$1877</definedName>
    <definedName name="m_2006">'[10]1NK'!$S$10:$S$1838</definedName>
    <definedName name="m_2007">'[10]1NK'!$T$10:$T$1838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#REF!</definedName>
    <definedName name="m_OTM2006">#REF!</definedName>
    <definedName name="m_OTM2007">#REF!</definedName>
    <definedName name="m_OTM2008">#REF!</definedName>
    <definedName name="m_OTM2009">#REF!</definedName>
    <definedName name="m_OTM2010">#REF!</definedName>
    <definedName name="m_OTMizm">#REF!</definedName>
    <definedName name="m_OTMkod">#REF!</definedName>
    <definedName name="m_OTMnomer">#REF!</definedName>
    <definedName name="m_OTMpokaz">#REF!</definedName>
    <definedName name="m_p2003">#REF!</definedName>
    <definedName name="m_Predpr_I">#REF!</definedName>
    <definedName name="m_Predpr_N">#REF!</definedName>
    <definedName name="m_Zatrat">[11]ЦентрЗатр!$A$2:$G$71</definedName>
    <definedName name="m_Zatrat_Ed">[12]ЦентрЗатр!$E$2:$E$71</definedName>
    <definedName name="m_Zatrat_K">[12]ЦентрЗатр!$F$2:$F$71</definedName>
    <definedName name="m_Zatrat_N">[11]ЦентрЗатр!$G$2:$G$71</definedName>
    <definedName name="MACRORNG">#REF!</definedName>
    <definedName name="MACROS_HIDE">#REF!</definedName>
    <definedName name="MACROS_UNHIDE">#REF!</definedName>
    <definedName name="MACROSRNG">#REF!</definedName>
    <definedName name="MAKE_DEFAULT">#REF!</definedName>
    <definedName name="march">#REF!</definedName>
    <definedName name="mas_1">#REF!</definedName>
    <definedName name="mas_1___0">#REF!</definedName>
    <definedName name="mas_1___6">#REF!</definedName>
    <definedName name="mas_2">#REF!</definedName>
    <definedName name="mas_2___0">#REF!</definedName>
    <definedName name="mas_2___6">#REF!</definedName>
    <definedName name="mas_2_new">#REF!</definedName>
    <definedName name="mas_3">#REF!</definedName>
    <definedName name="mas_3___0">#REF!</definedName>
    <definedName name="mas_3___6">#REF!</definedName>
    <definedName name="mas_4">#REF!</definedName>
    <definedName name="mas_4___0">#REF!</definedName>
    <definedName name="mas_4___6">#REF!</definedName>
    <definedName name="mas_new">#REF!</definedName>
    <definedName name="mas_old">#REF!</definedName>
    <definedName name="mas_spisok">#REF!</definedName>
    <definedName name="may">#REF!</definedName>
    <definedName name="MD_SORRY_OK">#REF!</definedName>
    <definedName name="MEWarning" hidden="1">1</definedName>
    <definedName name="NAME">#REF!</definedName>
    <definedName name="net">#REF!</definedName>
    <definedName name="new_dolv">#REF!</definedName>
    <definedName name="NEXT_LET">#REF!</definedName>
    <definedName name="NEXT_LET2">#REF!</definedName>
    <definedName name="NEXT_ROW">#REF!</definedName>
    <definedName name="NO_UPDATE">#REF!</definedName>
    <definedName name="nov">#REF!</definedName>
    <definedName name="oct">#REF!</definedName>
    <definedName name="OpDate">[4]Info!$G$5</definedName>
    <definedName name="OrderTable" hidden="1">#REF!</definedName>
    <definedName name="PATH">#REF!</definedName>
    <definedName name="PERSONALIZE">#REF!</definedName>
    <definedName name="PG_NUM">#REF!</definedName>
    <definedName name="Phone">#REF!</definedName>
    <definedName name="po">#REF!</definedName>
    <definedName name="pole7">"Поле ввода 7"</definedName>
    <definedName name="PREV_SCEN">#REF!</definedName>
    <definedName name="PRINTBAL">#REF!</definedName>
    <definedName name="PRINTCASH">#REF!</definedName>
    <definedName name="PRINTDATA">#REF!</definedName>
    <definedName name="PRINTINC">#REF!</definedName>
    <definedName name="PRINTMACROS">#REF!</definedName>
    <definedName name="PRINTSTEPS2">#REF!</definedName>
    <definedName name="PRODCOST">#REF!</definedName>
    <definedName name="ProdForm" hidden="1">#REF!</definedName>
    <definedName name="Product" hidden="1">#REF!</definedName>
    <definedName name="profit">'[13]Financial ratios А3'!#REF!</definedName>
    <definedName name="PRT_CHART1">#REF!</definedName>
    <definedName name="PRT_CHART2">#REF!</definedName>
    <definedName name="PRT_IT">#REF!</definedName>
    <definedName name="PRT_RPT">#REF!</definedName>
    <definedName name="qwe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RANGETABLE">#REF!</definedName>
    <definedName name="RCArea" hidden="1">#REF!</definedName>
    <definedName name="RES">#REF!</definedName>
    <definedName name="RES_INFOPRT">#REF!</definedName>
    <definedName name="RES_KEEPDATA">#REF!</definedName>
    <definedName name="RES_SAMPLE1">#REF!</definedName>
    <definedName name="RES_SAMPLE2">#REF!</definedName>
    <definedName name="RES_SWAPDATA">#REF!</definedName>
    <definedName name="RES_UPDDATA">#REF!</definedName>
    <definedName name="RES_UPDSC">#REF!</definedName>
    <definedName name="RES_UPDUN">#REF!</definedName>
    <definedName name="RESET">#REF!</definedName>
    <definedName name="RET_DIR">#REF!</definedName>
    <definedName name="RET_LOC">#REF!</definedName>
    <definedName name="RET_LOC2">#REF!</definedName>
    <definedName name="RET_LOC3">#REF!</definedName>
    <definedName name="RET_LOC4">#REF!</definedName>
    <definedName name="RETURN1">#REF!</definedName>
    <definedName name="RETURN2">#REF!</definedName>
    <definedName name="RETURN3">#REF!</definedName>
    <definedName name="RETURN4">#REF!</definedName>
    <definedName name="rng">#REF!</definedName>
    <definedName name="RNG_NAME">#REF!</definedName>
    <definedName name="RNG_NUM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T_CHART1">#REF!</definedName>
    <definedName name="RPT_CHART2">#REF!</definedName>
    <definedName name="RPT_RANGE">#REF!</definedName>
    <definedName name="RPT_TITLES">#REF!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#REF!</definedName>
    <definedName name="SAMP_RESTORE">#REF!</definedName>
    <definedName name="SAMPDATA">#REF!</definedName>
    <definedName name="SCENARIO_LIST">#REF!</definedName>
    <definedName name="sep">#REF!</definedName>
    <definedName name="SORRY">#REF!</definedName>
    <definedName name="SpecialPrice" hidden="1">#REF!</definedName>
    <definedName name="STATE">#REF!</definedName>
    <definedName name="SWAPDATA">#REF!</definedName>
    <definedName name="tabl_k">#REF!</definedName>
    <definedName name="TASK15.01.1">[7]Sheet1!$X$98:$IV$98</definedName>
    <definedName name="TASK15.01.10">[7]Sheet1!$X$107:$IV$107</definedName>
    <definedName name="TASK15.01.11">[7]Sheet1!$X$108:$IV$108</definedName>
    <definedName name="TASK15.01.12">[7]Sheet1!$X$109:$IV$109</definedName>
    <definedName name="TASK15.01.13">[7]Sheet1!$X$110:$IV$110</definedName>
    <definedName name="TASK15.01.14">[7]Sheet1!$X$111:$IV$111</definedName>
    <definedName name="TASK15.01.15">[7]Sheet1!$X$112:$IV$112</definedName>
    <definedName name="TASK15.01.16">[7]Sheet1!$X$113:$IV$113</definedName>
    <definedName name="TASK15.01.2">[7]Sheet1!$X$99:$IV$99</definedName>
    <definedName name="TASK15.01.3">[7]Sheet1!$X$100:$IV$100</definedName>
    <definedName name="TASK15.01.4">[7]Sheet1!$X$101:$IV$101</definedName>
    <definedName name="TASK15.01.5">[7]Sheet1!$X$102:$IV$102</definedName>
    <definedName name="TASK15.01.6">[7]Sheet1!$X$103:$IV$103</definedName>
    <definedName name="TASK15.01.7">[7]Sheet1!$X$104:$IV$104</definedName>
    <definedName name="TASK15.01.8">[7]Sheet1!$X$105:$IV$105</definedName>
    <definedName name="TASK15.01.9">[7]Sheet1!$X$106:$IV$106</definedName>
    <definedName name="TASK15.10.1">[7]Sheet1!$X$31:$IV$31</definedName>
    <definedName name="TASK15.10.10">[7]Sheet1!$X$40:$IV$40</definedName>
    <definedName name="TASK15.10.11">[7]Sheet1!$X$41:$IV$41</definedName>
    <definedName name="TASK15.10.12">[7]Sheet1!$X$42:$IV$42</definedName>
    <definedName name="TASK15.10.13">[7]Sheet1!$X$43:$IV$43</definedName>
    <definedName name="TASK15.10.14">[7]Sheet1!$X$44:$IV$44</definedName>
    <definedName name="TASK15.10.15">[7]Sheet1!$X$45:$IV$45</definedName>
    <definedName name="TASK15.10.16">[7]Sheet1!$X$47:$IV$47</definedName>
    <definedName name="TASK15.10.17">[7]Sheet1!$X$47:$IV$47</definedName>
    <definedName name="TASK15.10.18">[7]Sheet1!$X$48:$IV$48</definedName>
    <definedName name="TASK15.10.19">[7]Sheet1!$X$49:$IV$49</definedName>
    <definedName name="TASK15.10.2">[7]Sheet1!$X$32:$IV$32</definedName>
    <definedName name="TASK15.10.20">[7]Sheet1!$X$50:$IV$50</definedName>
    <definedName name="TASK15.10.21">[7]Sheet1!$X$51:$IV$51</definedName>
    <definedName name="TASK15.10.22">[7]Sheet1!$X$52:$IV$52</definedName>
    <definedName name="TASK15.10.23">[7]Sheet1!$X$53:$IV$53</definedName>
    <definedName name="TASK15.10.24">[7]Sheet1!$X$54:$IV$54</definedName>
    <definedName name="TASK15.10.25">[7]Sheet1!$X$55:$IV$55</definedName>
    <definedName name="TASK15.10.26">[7]Sheet1!$X$56:$IV$56</definedName>
    <definedName name="TASK15.10.27">[7]Sheet1!$X$57:$IV$57</definedName>
    <definedName name="TASK15.10.28">[7]Sheet1!$X$58:$IV$58</definedName>
    <definedName name="TASK15.10.29">[7]Sheet1!$X$59:$IV$59</definedName>
    <definedName name="TASK15.10.3">[7]Sheet1!$X$33:$IV$33</definedName>
    <definedName name="TASK15.10.31">[7]Sheet1!$X$60:$IV$60</definedName>
    <definedName name="TASK15.10.32">[7]Sheet1!$X$61:$IV$61</definedName>
    <definedName name="TASK15.10.33">[7]Sheet1!$X$62:$IV$62</definedName>
    <definedName name="TASK15.10.34">[7]Sheet1!$X$63:$IV$63</definedName>
    <definedName name="TASK15.10.35">[7]Sheet1!$X$64:$IV$64</definedName>
    <definedName name="TASK15.10.36">[7]Sheet1!$X$65:$IV$65</definedName>
    <definedName name="TASK15.10.37">[7]Sheet1!$X$66:$IV$66</definedName>
    <definedName name="TASK15.10.39">[7]Sheet1!$X$67:$IV$67</definedName>
    <definedName name="TASK15.10.4">[7]Sheet1!$X$34:$IV$34</definedName>
    <definedName name="TASK15.10.40">[7]Sheet1!$X$68:$IV$68</definedName>
    <definedName name="TASK15.10.41">[7]Sheet1!$X$69:$IV$69</definedName>
    <definedName name="TASK15.10.42">[7]Sheet1!$X$70:$IV$70</definedName>
    <definedName name="TASK15.10.43">[7]Sheet1!$X$71:$IV$71</definedName>
    <definedName name="TASK15.10.44">[7]Sheet1!$X$72:$IV$72</definedName>
    <definedName name="TASK15.10.45">[7]Sheet1!$X$73:$IV$73</definedName>
    <definedName name="TASK15.10.46">[7]Sheet1!$X$74:$IV$74</definedName>
    <definedName name="TASK15.10.47">[7]Sheet1!$X$75:$IV$75</definedName>
    <definedName name="TASK15.10.48">[7]Sheet1!$X$76:$IV$76</definedName>
    <definedName name="TASK15.10.49">[7]Sheet1!$X$77:$IV$77</definedName>
    <definedName name="TASK15.10.5">[7]Sheet1!$X$35:$IV$35</definedName>
    <definedName name="TASK15.10.50">[7]Sheet1!$X$78:$IV$78</definedName>
    <definedName name="TASK15.10.51">[7]Sheet1!$X$79:$IV$79</definedName>
    <definedName name="TASK15.10.52">[7]Sheet1!$X$80:$IV$80</definedName>
    <definedName name="TASK15.10.53">[7]Sheet1!$X$81:$IV$81</definedName>
    <definedName name="TASK15.10.54">[7]Sheet1!$X$82:$IV$82</definedName>
    <definedName name="TASK15.10.55">[7]Sheet1!$X$83:$IV$83</definedName>
    <definedName name="TASK15.10.56">[7]Sheet1!$X$84:$IV$84</definedName>
    <definedName name="TASK15.10.57">[7]Sheet1!$X$85:$IV$85</definedName>
    <definedName name="TASK15.10.58">[7]Sheet1!$X$86:$IV$86</definedName>
    <definedName name="TASK15.10.59">[7]Sheet1!$X$87:$IV$87</definedName>
    <definedName name="TASK15.10.6">[7]Sheet1!$X$36:$IV$36</definedName>
    <definedName name="TASK15.10.60">[7]Sheet1!$X$88:$IV$88</definedName>
    <definedName name="TASK15.10.61">[7]Sheet1!$X$89:$IV$89</definedName>
    <definedName name="TASK15.10.62">[7]Sheet1!$X$90:$IV$90</definedName>
    <definedName name="TASK15.10.63">[7]Sheet1!$X$91:$IV$91</definedName>
    <definedName name="TASK15.10.64">[7]Sheet1!$X$92:$IV$92</definedName>
    <definedName name="TASK15.10.65">[7]Sheet1!$X$93:$IV$93</definedName>
    <definedName name="TASK15.10.66">[7]Sheet1!$X$94:$IV$94</definedName>
    <definedName name="TASK15.10.67">[7]Sheet1!$X$95:$IV$95</definedName>
    <definedName name="TASK15.10.68">[7]Sheet1!$X$96:$IV$96</definedName>
    <definedName name="TASK15.10.7">[7]Sheet1!$X$37:$IV$37</definedName>
    <definedName name="TASK15.10.8">[7]Sheet1!$X$38:$IV$38</definedName>
    <definedName name="TASK15.10.9">[7]Sheet1!$X$39:$IV$39</definedName>
    <definedName name="TASK15.26.1">[7]Sheet1!$X$3:$IV$3</definedName>
    <definedName name="TASK15.26.10">[7]Sheet1!$X$12:$IV$12</definedName>
    <definedName name="TASK15.26.11">[7]Sheet1!$X$13:$IV$13</definedName>
    <definedName name="TASK15.26.12">[7]Sheet1!$X$14:$IV$14</definedName>
    <definedName name="TASK15.26.13">[7]Sheet1!$X$15:$IV$15</definedName>
    <definedName name="TASK15.26.14">[7]Sheet1!$X$16:$IV$16</definedName>
    <definedName name="TASK15.26.15">[7]Sheet1!$X$17:$IV$17</definedName>
    <definedName name="TASK15.26.16">[7]Sheet1!$X$18:$IV$18</definedName>
    <definedName name="TASK15.26.17">[7]Sheet1!$X$19:$IV$19</definedName>
    <definedName name="TASK15.26.18">[7]Sheet1!$X$20:$IV$20</definedName>
    <definedName name="TASK15.26.19">[7]Sheet1!$X$21:$IV$21</definedName>
    <definedName name="TASK15.26.2">[7]Sheet1!$X$4:$IV$4</definedName>
    <definedName name="TASK15.26.20">[7]Sheet1!$X$22:$IV$22</definedName>
    <definedName name="TASK15.26.21">[7]Sheet1!$X$23:$IV$23</definedName>
    <definedName name="TASK15.26.22">[7]Sheet1!$X$24:$IV$24</definedName>
    <definedName name="TASK15.26.23">[7]Sheet1!$X$25:$IV$25</definedName>
    <definedName name="TASK15.26.24">[7]Sheet1!$X$26:$IV$26</definedName>
    <definedName name="TASK15.26.25">[7]Sheet1!$X$27:$IV$27</definedName>
    <definedName name="TASK15.26.26">[7]Sheet1!$X$28:$IV$28</definedName>
    <definedName name="TASK15.26.27">[7]Sheet1!$X$29:$IV$29</definedName>
    <definedName name="TASK15.26.3">[7]Sheet1!$X$5:$IV$5</definedName>
    <definedName name="TASK15.26.4">[7]Sheet1!$X$6:$IV$6</definedName>
    <definedName name="TASK15.26.5">[7]Sheet1!$X$7:$IV$7</definedName>
    <definedName name="TASK15.26.6">[7]Sheet1!$X$8:$IV$8</definedName>
    <definedName name="TASK15.26.7">[7]Sheet1!$X$9:$IV$9</definedName>
    <definedName name="TASK15.26.8">[7]Sheet1!$X$10:$IV$10</definedName>
    <definedName name="TASK15.26.9">[7]Sheet1!$X$11:$IV$11</definedName>
    <definedName name="TASK15.31.4">[7]Sheet1!$X$115:$IV$115</definedName>
    <definedName name="TASK15.31.5">[7]Sheet1!$X$116:$IV$116</definedName>
    <definedName name="TASK15.31.6">[7]Sheet1!$X$117:$IV$117</definedName>
    <definedName name="TASK15.31.7">[7]Sheet1!$X$118:$IV$118</definedName>
    <definedName name="TASK15.31.8">[7]Sheet1!$X$119:$IV$119</definedName>
    <definedName name="TASK15.31.9">[7]Sheet1!$X$120:$IV$120</definedName>
    <definedName name="TASK15.32.1">[7]Sheet1!$X$122:$IV$122</definedName>
    <definedName name="TASK15.32.10">[7]Sheet1!$X$131:$IV$131</definedName>
    <definedName name="TASK15.32.11">[7]Sheet1!$X$132:$IV$132</definedName>
    <definedName name="TASK15.32.12">[7]Sheet1!$X$133:$IV$133</definedName>
    <definedName name="TASK15.32.13">[7]Sheet1!$X$134:$IV$134</definedName>
    <definedName name="TASK15.32.14">[7]Sheet1!$X$135:$IV$135</definedName>
    <definedName name="TASK15.32.15">[7]Sheet1!$X$136:$IV$136</definedName>
    <definedName name="TASK15.32.16">[7]Sheet1!$X$137:$IV$137</definedName>
    <definedName name="TASK15.32.17">[7]Sheet1!$X$138:$IV$138</definedName>
    <definedName name="TASK15.32.18">[7]Sheet1!$X$139:$IV$139</definedName>
    <definedName name="TASK15.32.19">[7]Sheet1!$X$140:$IV$140</definedName>
    <definedName name="TASK15.32.2">[7]Sheet1!$X$123:$IV$123</definedName>
    <definedName name="TASK15.32.20">[7]Sheet1!$X$141:$IV$141</definedName>
    <definedName name="TASK15.32.21">[7]Sheet1!$X$142:$IV$142</definedName>
    <definedName name="TASK15.32.22">[7]Sheet1!$X$143:$IV$143</definedName>
    <definedName name="TASK15.32.23">[7]Sheet1!$X$144:$IV$144</definedName>
    <definedName name="TASK15.32.24">[7]Sheet1!$X$145:$IV$145</definedName>
    <definedName name="TASK15.32.25">[7]Sheet1!$X$146:$IV$146</definedName>
    <definedName name="TASK15.32.3">[7]Sheet1!$X$124:$IV$124</definedName>
    <definedName name="TASK15.32.4">[7]Sheet1!$X$125:$IV$125</definedName>
    <definedName name="TASK15.32.5">[7]Sheet1!$X$126:$IV$126</definedName>
    <definedName name="TASK15.32.6">[7]Sheet1!$X$127:$IV$127</definedName>
    <definedName name="TASK15.32.7">[7]Sheet1!$X$128:$IV$128</definedName>
    <definedName name="TASK15.32.8">[7]Sheet1!$X$129:$IV$129</definedName>
    <definedName name="TASK15.32.9">[7]Sheet1!$X$130:$IV$130</definedName>
    <definedName name="TASK15.79.2.1">[7]Sheet1!$X$167:$IV$167</definedName>
    <definedName name="TASK15.79.2.2">[7]Sheet1!$X$168:$IV$168</definedName>
    <definedName name="TASK15.79.2.5">[7]Sheet1!$X$169:$IV$169</definedName>
    <definedName name="TASK15.79.3.1">[7]Sheet1!$X$170:$IV$170</definedName>
    <definedName name="TASK15.79.3.11">[7]Sheet1!$X$178:$IV$178</definedName>
    <definedName name="TASK15.79.3.12">[7]Sheet1!$X$179:$IV$179</definedName>
    <definedName name="TASK15.79.3.2">[7]Sheet1!$X$171:$IV$171</definedName>
    <definedName name="TASK15.79.3.4">[7]Sheet1!$X$172:$IV$172</definedName>
    <definedName name="TASK15.79.3.5">[7]Sheet1!$X$173:$IV$173</definedName>
    <definedName name="TASK15.79.3.6">[7]Sheet1!$X$174:$IV$174</definedName>
    <definedName name="TASK15.79.3.7">[7]Sheet1!$X$175:$IV$175</definedName>
    <definedName name="TASK15.79.3.8">[7]Sheet1!$X$176:$IV$176</definedName>
    <definedName name="TASK15.79.3.9">[7]Sheet1!$X$177:$IV$177</definedName>
    <definedName name="TASK15.79.4.1">[7]Sheet1!$X$180:$IV$180</definedName>
    <definedName name="TASK15.79.4.2">[7]Sheet1!$X$181:$IV$181</definedName>
    <definedName name="TASK15.79.4.3">[7]Sheet1!$X$182:$IV$182</definedName>
    <definedName name="TASK15.79.4.4">[7]Sheet1!$X$183:$IV$183</definedName>
    <definedName name="TASK15.79.4.5">[7]Sheet1!$X$184:$IV$184</definedName>
    <definedName name="TASK15.79.4.6">[7]Sheet1!$X$185:$IV$185</definedName>
    <definedName name="TASK15.79.5.1">[7]Sheet1!$X$186:$IV$186</definedName>
    <definedName name="TASK15.79.6.1">[7]Sheet1!$X$187:$IV$187</definedName>
    <definedName name="TASK15.79.7.1">[7]Sheet1!$X$188:$IV$188</definedName>
    <definedName name="TASK15.99.10">[7]Sheet1!$X$153:$IV$153</definedName>
    <definedName name="TASK15.99.13">[7]Sheet1!$X$154:$IV$154</definedName>
    <definedName name="TASK15.99.15">[7]Sheet1!$X$155:$IV$155</definedName>
    <definedName name="TASK15.99.16">[7]Sheet1!$X$156:$IV$156</definedName>
    <definedName name="TASK15.99.19">[7]Sheet1!$X$157:$IV$157</definedName>
    <definedName name="TASK15.99.20">[7]Sheet1!$X$158:$IV$158</definedName>
    <definedName name="TASK15.99.21">[7]Sheet1!$X$159:$IV$159</definedName>
    <definedName name="TASK15.99.22">[7]Sheet1!$X$160:$IV$160</definedName>
    <definedName name="TASK15.99.23">[7]Sheet1!$X$161:$IV$161</definedName>
    <definedName name="TASK15.99.24">[7]Sheet1!$X$162:$IV$162</definedName>
    <definedName name="TASK15.99.25">[7]Sheet1!$X$163:$IV$163</definedName>
    <definedName name="TASK15.99.26">[7]Sheet1!$X$164:$IV$164</definedName>
    <definedName name="TASK15.99.27">[7]Sheet1!$X$165:$IV$165</definedName>
    <definedName name="TASK15.99.5">[7]Sheet1!$X$148:$IV$148</definedName>
    <definedName name="TASK15.99.6">[7]Sheet1!$X$149:$IV$149</definedName>
    <definedName name="TASK15.99.7">[7]Sheet1!$X$150:$IV$150</definedName>
    <definedName name="TASK15.99.8">[7]Sheet1!$X$151:$IV$151</definedName>
    <definedName name="TASK15.99.9">[7]Sheet1!$X$152:$IV$152</definedName>
    <definedName name="tbl_ProdInfo" hidden="1">#REF!</definedName>
    <definedName name="tex">[3]группа!$G$10</definedName>
    <definedName name="TextRefCopy63">'[15]PP&amp;E mvt for 2003'!$R$18</definedName>
    <definedName name="TextRefCopy88">'[15]PP&amp;E mvt for 2003'!$P$19</definedName>
    <definedName name="TextRefCopy89">'[15]PP&amp;E mvt for 2003'!$P$46</definedName>
    <definedName name="TextRefCopy90">'[15]PP&amp;E mvt for 2003'!$P$25</definedName>
    <definedName name="TextRefCopy92">'[15]PP&amp;E mvt for 2003'!$P$26</definedName>
    <definedName name="TextRefCopy94">'[15]PP&amp;E mvt for 2003'!$P$52</definedName>
    <definedName name="TextRefCopy95">'[15]PP&amp;E mvt for 2003'!$P$53</definedName>
    <definedName name="TextRefCopyRangeCount" hidden="1">3</definedName>
    <definedName name="TITLE">#REF!</definedName>
    <definedName name="topl1">#REF!</definedName>
    <definedName name="topl2">#REF!</definedName>
    <definedName name="topl3">#REF!</definedName>
    <definedName name="topl4">#REF!</definedName>
    <definedName name="topl5">#REF!</definedName>
    <definedName name="trf">#REF!</definedName>
    <definedName name="TrForma2">#REF!</definedName>
    <definedName name="UP_EXISTING">#REF!</definedName>
    <definedName name="UP_UNNAMED">#REF!</definedName>
    <definedName name="UPDATE">#REF!</definedName>
    <definedName name="UPDATE_LIST">#REF!</definedName>
    <definedName name="UPDATE_LOOP">#REF!</definedName>
    <definedName name="UPDATE_POST">#REF!</definedName>
    <definedName name="UPDATE_TEST">#REF!</definedName>
    <definedName name="UPDUN">#REF!</definedName>
    <definedName name="UPPER_LEFT">#REF!</definedName>
    <definedName name="WIDTH">#REF!</definedName>
    <definedName name="WILL_BE_DEFAULT">#REF!</definedName>
    <definedName name="wrn.Сравнение._.с._.отраслями." hidden="1">{#N/A,#N/A,TRUE,"Лист1";#N/A,#N/A,TRUE,"Лист2";#N/A,#N/A,TRUE,"Лист3"}</definedName>
    <definedName name="Wсввпу">#REF!</definedName>
    <definedName name="XBONE">#REF!</definedName>
    <definedName name="XBSEVEN">#REF!</definedName>
    <definedName name="XBSIX">#REF!</definedName>
    <definedName name="XBTEN">#REF!</definedName>
    <definedName name="XBTHIRTEEN">#REF!</definedName>
    <definedName name="XBTHREE">#REF!</definedName>
    <definedName name="XBTWELVE">#REF!</definedName>
    <definedName name="XBTWO">#REF!</definedName>
    <definedName name="XCONE">#REF!</definedName>
    <definedName name="XCTHREE">#REF!</definedName>
    <definedName name="XCTWO">#REF!</definedName>
    <definedName name="XNAME">#REF!</definedName>
    <definedName name="XPINSTRUCT">#REF!</definedName>
    <definedName name="xxx">#REF!</definedName>
    <definedName name="y">'[16]7'!#REF!,'[16]7'!#REF!</definedName>
    <definedName name="YR">#REF!</definedName>
    <definedName name="yrtotal">#REF!</definedName>
    <definedName name="Z_C37E65A7_9893_435E_9759_72E0D8A5DD87_.wvu.PrintTitles" hidden="1">#REF!</definedName>
    <definedName name="ZERO">#REF!</definedName>
    <definedName name="Zip">#REF!</definedName>
    <definedName name="znat">[3]группа!$H$10</definedName>
    <definedName name="zzz">#REF!</definedName>
    <definedName name="а">#REF!</definedName>
    <definedName name="А1">#REF!</definedName>
    <definedName name="А11">#REF!</definedName>
    <definedName name="А2">#REF!</definedName>
    <definedName name="А2___0">#REF!</definedName>
    <definedName name="А2___10">#REF!</definedName>
    <definedName name="А3">#REF!</definedName>
    <definedName name="ааааааа">[5]!ааааааа</definedName>
    <definedName name="АААААААА">[5]!АААААААА</definedName>
    <definedName name="авпвапы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враменко">#REF!</definedName>
    <definedName name="Автотех">[18]свод!$A$605:$B$654</definedName>
    <definedName name="Автотех0">[18]свод!$B$605:$B$654</definedName>
    <definedName name="Автотех1">[18]свод!$B$605:$E$654</definedName>
    <definedName name="автыптвадтрпдд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ап">[5]!ап</definedName>
    <definedName name="апвп">[19]Форма2!$C$19:$C$24,[19]Форма2!$E$19:$F$24,[19]Форма2!$D$26:$F$31,[19]Форма2!$C$33:$C$38,[19]Форма2!$E$33:$F$38,[19]Форма2!$D$40:$F$43,[19]Форма2!$C$45:$C$48,[19]Форма2!$E$45:$F$48,[19]Форма2!$C$19</definedName>
    <definedName name="апвы">[17]Форма1!$C$22:$D$33,[17]Форма1!$C$36:$D$48,[17]Форма1!$C$22</definedName>
    <definedName name="апвыолдпрывдлпж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АПК">#REF!</definedName>
    <definedName name="апрлоыварплоываплрфоыы">[17]Форма2!$D$129:$F$132,[17]Форма2!$D$134:$F$135,[17]Форма2!$D$137:$F$140,[17]Форма2!$D$142:$F$144,[17]Форма2!$D$146:$F$150,[17]Форма2!$D$152:$F$154,[17]Форма2!$D$156:$F$162,[17]Форма2!$D$129</definedName>
    <definedName name="апрыврпдлвыарр">[17]Форма2!$E$200:$F$207,[17]Форма2!$C$200:$C$207,[17]Форма2!$E$189:$F$198,[17]Форма2!$C$189:$C$198,[17]Форма2!$E$188:$F$188,[17]Форма2!$C$188</definedName>
    <definedName name="апфвы">[17]Форма2!$D$129:$F$132,[17]Форма2!$D$134:$F$135,[17]Форма2!$D$137:$F$140,[17]Форма2!$D$142:$F$144,[17]Форма2!$D$146:$F$150,[17]Форма2!$D$152:$F$154,[17]Форма2!$D$156:$F$162,[17]Форма2!$D$129</definedName>
    <definedName name="апывы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апыпрарлп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рмат">[18]свод!$A$530:$B$565</definedName>
    <definedName name="Армат0">[18]свод!$B$530:$B$565</definedName>
    <definedName name="Армат1">[18]свод!$B$530:$E$565</definedName>
    <definedName name="АРЭК">#REF!</definedName>
    <definedName name="Асбо">[18]свод!$A$310:$B$343</definedName>
    <definedName name="Асбо0">[18]свод!$B$310:$B$343</definedName>
    <definedName name="Асбо1">[18]свод!$B$310:$E$343</definedName>
    <definedName name="аудиторам">[5]!аудиторам</definedName>
    <definedName name="_xlnm.Database">#REF!</definedName>
    <definedName name="ббб">#REF!</definedName>
    <definedName name="Бери">[20]Форма2!$D$129:$F$132,[20]Форма2!$D$134:$F$135,[20]Форма2!$D$137:$F$140,[20]Форма2!$D$142:$F$144,[20]Форма2!$D$146:$F$150,[20]Форма2!$D$152:$F$154,[20]Форма2!$D$156:$F$162,[20]Форма2!$D$129</definedName>
    <definedName name="Берик">[20]Форма2!$C$70:$C$72,[20]Форма2!$D$73:$F$73,[20]Форма2!$E$70:$F$72,[20]Форма2!$C$75:$C$77,[20]Форма2!$E$75:$F$77,[20]Форма2!$C$79:$C$82,[20]Форма2!$E$79:$F$82,[20]Форма2!$C$84:$C$86,[20]Форма2!$E$84:$F$86,[20]Форма2!$C$88:$C$89,[20]Форма2!$E$88:$F$89,[20]Форма2!$C$70</definedName>
    <definedName name="Блок">#REF!</definedName>
    <definedName name="Блок1">#REF!</definedName>
    <definedName name="Блок2">[21]Преискурант!$A$7:$E$102</definedName>
    <definedName name="Блок3">#REF!</definedName>
    <definedName name="Блок5">#REF!,#REF!</definedName>
    <definedName name="Блок6">#REF!</definedName>
    <definedName name="БЛРаздел1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БЛРаздел1___0">#N/A</definedName>
    <definedName name="БЛРаздел1___10">#N/A</definedName>
    <definedName name="БЛРаздел2">[22]Форма2!$C$51:$C$58,[22]Форма2!$E$51:$F$58,[22]Форма2!$C$60:$C$63,[22]Форма2!$E$60:$F$63,[22]Форма2!$C$65:$C$67,[22]Форма2!$E$65:$F$67,[22]Форма2!$C$51</definedName>
    <definedName name="БЛРаздел2___0">#N/A</definedName>
    <definedName name="БЛРаздел2___10">#N/A</definedName>
    <definedName name="БЛРаздел3">[22]Форма2!$C$70:$C$72,[22]Форма2!$D$73:$F$73,[22]Форма2!$E$70:$F$72,[22]Форма2!$C$75:$C$77,[22]Форма2!$E$75:$F$77,[22]Форма2!$C$79:$C$82,[22]Форма2!$E$79:$F$82,[22]Форма2!$C$84:$C$86,[22]Форма2!$E$84:$F$86,[22]Форма2!$C$88:$C$89,[22]Форма2!$E$88:$F$89,[22]Форма2!$C$70</definedName>
    <definedName name="БЛРаздел3___0">#N/A</definedName>
    <definedName name="БЛРаздел3___10">#N/A</definedName>
    <definedName name="БЛРаздел4">[22]Форма2!$E$106:$F$107,[22]Форма2!$C$106:$C$107,[22]Форма2!$E$102:$F$104,[22]Форма2!$C$102:$C$104,[22]Форма2!$C$97:$C$100,[22]Форма2!$E$97:$F$100,[22]Форма2!$E$92:$F$95,[22]Форма2!$C$92:$C$95,[22]Форма2!$C$92</definedName>
    <definedName name="БЛРаздел4___0">#N/A</definedName>
    <definedName name="БЛРаздел4___10">#N/A</definedName>
    <definedName name="БЛРаздел5">[22]Форма2!$C$113:$C$114,[22]Форма2!$D$110:$F$112,[22]Форма2!$E$113:$F$114,[22]Форма2!$D$115:$F$115,[22]Форма2!$D$117:$F$119,[22]Форма2!$D$121:$F$122,[22]Форма2!$D$124:$F$126,[22]Форма2!$D$110</definedName>
    <definedName name="БЛРаздел5___0">#N/A</definedName>
    <definedName name="БЛРаздел5___10">#N/A</definedName>
    <definedName name="БЛРаздел6">[22]Форма2!$D$129:$F$132,[22]Форма2!$D$134:$F$135,[22]Форма2!$D$137:$F$140,[22]Форма2!$D$142:$F$144,[22]Форма2!$D$146:$F$150,[22]Форма2!$D$152:$F$154,[22]Форма2!$D$156:$F$162,[22]Форма2!$D$129</definedName>
    <definedName name="БЛРаздел6___0">#N/A</definedName>
    <definedName name="БЛРаздел6___10">#N/A</definedName>
    <definedName name="БЛРаздел7">[22]Форма2!$D$179:$F$185,[22]Форма2!$D$175:$F$177,[22]Форма2!$D$165:$F$173,[22]Форма2!$D$165</definedName>
    <definedName name="БЛРаздел7___0">#N/A</definedName>
    <definedName name="БЛРаздел7___10">#N/A</definedName>
    <definedName name="БЛРаздел8">[22]Форма2!$E$200:$F$207,[22]Форма2!$C$200:$C$207,[22]Форма2!$E$189:$F$198,[22]Форма2!$C$189:$C$198,[22]Форма2!$E$188:$F$188,[22]Форма2!$C$188</definedName>
    <definedName name="БЛРаздел8___0">#N/A</definedName>
    <definedName name="БЛРаздел8___10">#N/A</definedName>
    <definedName name="БЛРаздел9">[22]Форма2!$E$234:$F$237,[22]Форма2!$C$234:$C$237,[22]Форма2!$E$224:$F$232,[22]Форма2!$C$224:$C$232,[22]Форма2!$E$223:$F$223,[22]Форма2!$C$223,[22]Форма2!$E$217:$F$221,[22]Форма2!$C$217:$C$221,[22]Форма2!$E$210:$F$215,[22]Форма2!$C$210:$C$215,[22]Форма2!$C$210</definedName>
    <definedName name="БЛРаздел9___0">#N/A</definedName>
    <definedName name="БЛРаздел9___10">#N/A</definedName>
    <definedName name="БПДанные">[22]Форма1!$C$22:$D$33,[22]Форма1!$C$36:$D$48,[22]Форма1!$C$22</definedName>
    <definedName name="БПДанные___0">#N/A</definedName>
    <definedName name="БПДанные___10">#N/A</definedName>
    <definedName name="бьбь" hidden="1">#REF!</definedName>
    <definedName name="Бюджет__по__подразд__2003__года_Лист1_Таблица">[23]ОТиТБ!#REF!</definedName>
    <definedName name="в">#REF!</definedName>
    <definedName name="в23ё">[5]!в23ё</definedName>
    <definedName name="В32">#REF!</definedName>
    <definedName name="ваыооэп">[17]Форма2!$C$113:$C$114,[17]Форма2!$D$110:$F$112,[17]Форма2!$E$113:$F$114,[17]Форма2!$D$115:$F$115,[17]Форма2!$D$117:$F$119,[17]Форма2!$D$121:$F$122,[17]Форма2!$D$124:$F$126,[17]Форма2!$D$110</definedName>
    <definedName name="ваырплшвраылопварылвдоарплвы">[17]Форма2!$C$51:$C$58,[17]Форма2!$E$51:$F$58,[17]Форма2!$C$60:$C$63,[17]Форма2!$E$60:$F$63,[17]Форма2!$C$65:$C$67,[17]Форма2!$E$65:$F$67,[17]Форма2!$C$51</definedName>
    <definedName name="вб">[24]Пр2!#REF!</definedName>
    <definedName name="вв">[5]!вв</definedName>
    <definedName name="ВВО">[18]свод!$A$367:$B$372</definedName>
    <definedName name="ВВО0">[18]свод!$B$367:$B$372</definedName>
    <definedName name="ВВО1">[18]свод!$B$367:$E$372</definedName>
    <definedName name="вика">[5]!вика</definedName>
    <definedName name="ВП">[17]Форма2!$D$179:$F$185,[17]Форма2!$D$175:$F$177,[17]Форма2!$D$165:$F$173,[17]Форма2!$D$165</definedName>
    <definedName name="впцвпцп">[17]Форма2!$E$200:$F$207,[17]Форма2!$C$200:$C$207,[17]Форма2!$E$189:$F$198,[17]Форма2!$C$189:$C$198,[17]Форма2!$E$188:$F$188,[17]Форма2!$C$188</definedName>
    <definedName name="второй">#REF!</definedName>
    <definedName name="вуув" hidden="1">{#N/A,#N/A,TRUE,"Лист1";#N/A,#N/A,TRUE,"Лист2";#N/A,#N/A,TRUE,"Лист3"}</definedName>
    <definedName name="выаптдврпдловртадпырвжлптды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ггг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гггг">#REF!</definedName>
    <definedName name="год">[25]данн!$C$3</definedName>
    <definedName name="грприрцфв00ав98" hidden="1">{#N/A,#N/A,TRUE,"Лист1";#N/A,#N/A,TRUE,"Лист2";#N/A,#N/A,TRUE,"Лист3"}</definedName>
    <definedName name="Грузо">[18]свод!$A$719:$B$730</definedName>
    <definedName name="Грузо0">[18]свод!$B$719:$B$730</definedName>
    <definedName name="Грузо1">[18]свод!$B$719:$E$730</definedName>
    <definedName name="групп">[18]группа!$B$1:$B$30</definedName>
    <definedName name="групп1">[18]группа!$A$1:$B$30</definedName>
    <definedName name="грфинцкавг98Х" hidden="1">{#N/A,#N/A,TRUE,"Лист1";#N/A,#N/A,TRUE,"Лист2";#N/A,#N/A,TRUE,"Лист3"}</definedName>
    <definedName name="ГСМ">[18]свод!$A$288:$B$308</definedName>
    <definedName name="ГСМ0">[18]свод!$B$288:$B$308</definedName>
    <definedName name="ГСМ1">[18]свод!$B$288:$E$308</definedName>
    <definedName name="ГЭРС">#REF!</definedName>
    <definedName name="д">[26]п11!#REF!</definedName>
    <definedName name="д1">#REF!</definedName>
    <definedName name="д2">#REF!</definedName>
    <definedName name="д3">#REF!</definedName>
    <definedName name="д4">#REF!</definedName>
    <definedName name="ддд">#REF!</definedName>
    <definedName name="дебит">'[27]из сем'!$A$2:$B$362</definedName>
    <definedName name="детиКЛПУ">#REF!</definedName>
    <definedName name="Добыча">'[28]Добыча нефти4'!$F$11:$Q$12</definedName>
    <definedName name="Добыча___0">[28]Добычанефти4!$F$11:$Q$12</definedName>
    <definedName name="Добыча___10">[29]Добычанефти4!$F$11:$Q$12</definedName>
    <definedName name="Доз5">#REF!</definedName>
    <definedName name="Доз5___0">#REF!</definedName>
    <definedName name="Доз5___10">#REF!</definedName>
    <definedName name="доз6">#REF!</definedName>
    <definedName name="е">#REF!</definedName>
    <definedName name="ЕдИзм">[12]ЕдИзм!$A$1:$D$25</definedName>
    <definedName name="еее">[26]п25ЦТАИ!#REF!</definedName>
    <definedName name="ж">[5]!ж</definedName>
    <definedName name="жанара">[30]Форма2!$D$129:$F$132,[30]Форма2!$D$134:$F$135,[30]Форма2!$D$137:$F$140,[30]Форма2!$D$142:$F$144,[30]Форма2!$D$146:$F$150,[30]Форма2!$D$152:$F$154,[30]Форма2!$D$156:$F$162,[30]Форма2!$D$129</definedName>
    <definedName name="з">#REF!</definedName>
    <definedName name="звз">[3]группа!$H$1</definedName>
    <definedName name="знач">[3]группа!$H$9</definedName>
    <definedName name="и">'[2]7.1'!#REF!</definedName>
    <definedName name="ижд1">#REF!</definedName>
    <definedName name="имен.эн">[5]!имен.эн</definedName>
    <definedName name="импашыфпыфвлоапвы">[17]Форма2!$C$113:$C$114,[17]Форма2!$D$110:$F$112,[17]Форма2!$E$113:$F$114,[17]Форма2!$D$115:$F$115,[17]Форма2!$D$117:$F$119,[17]Форма2!$D$121:$F$122,[17]Форма2!$D$124:$F$126,[17]Форма2!$D$110</definedName>
    <definedName name="импорт">#REF!</definedName>
    <definedName name="имсп">[3]группа!$G$1</definedName>
    <definedName name="индплан">#REF!</definedName>
    <definedName name="индцкавг98" hidden="1">{#N/A,#N/A,TRUE,"Лист1";#N/A,#N/A,TRUE,"Лист2";#N/A,#N/A,TRUE,"Лист3"}</definedName>
    <definedName name="Инструм">[18]свод!$A$791:$B$897</definedName>
    <definedName name="Инструм0">[18]свод!$B$791:$B$897</definedName>
    <definedName name="Инструм1">[18]свод!$B$791:$E$897</definedName>
    <definedName name="исх">[3]группа!$G$13</definedName>
    <definedName name="й">[5]!й</definedName>
    <definedName name="йй">[5]!йй</definedName>
    <definedName name="ййй" hidden="1">{#N/A,#N/A,TRUE,"Лист1";#N/A,#N/A,TRUE,"Лист2";#N/A,#N/A,TRUE,"Лист3"}</definedName>
    <definedName name="к">#REF!</definedName>
    <definedName name="к11">[6]Sheet1!$X$3:$X$277</definedName>
    <definedName name="Кабель">[18]свод!$A$345:$B$365</definedName>
    <definedName name="Кабель0">[18]свод!$B$345:$B$365</definedName>
    <definedName name="Кабель1">[18]свод!$B$345:$E$365</definedName>
    <definedName name="кадр1">[31]Энергия!$G$32</definedName>
    <definedName name="кадр2">[31]Энергия!$H$32</definedName>
    <definedName name="кадр3">[31]Энергия!$I$32</definedName>
    <definedName name="кадр4">[31]Энергия!$J$32</definedName>
    <definedName name="Кайдаш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канц">[3]свод!$A$851:$B$903</definedName>
    <definedName name="канц0">[3]свод!$B$851:$B$903</definedName>
    <definedName name="канц1">[3]свод!$B$851:$J$903</definedName>
    <definedName name="КапчГЭС">#REF!</definedName>
    <definedName name="КаскГЭС">#REF!</definedName>
    <definedName name="кв1">'[32]1кв. '!$A$14:$U$421</definedName>
    <definedName name="кв2">'[32]2кв.'!$A$14:$U$421</definedName>
    <definedName name="Квпу">#REF!</definedName>
    <definedName name="ке">[5]!ке</definedName>
    <definedName name="кек" hidden="1">#REF!</definedName>
    <definedName name="кеппппппппппп" hidden="1">{#N/A,#N/A,TRUE,"Лист1";#N/A,#N/A,TRUE,"Лист2";#N/A,#N/A,TRUE,"Лист3"}</definedName>
    <definedName name="Керам">[18]свод!$A$913:$B$918</definedName>
    <definedName name="Керам0">[18]свод!$B$913:$B$918</definedName>
    <definedName name="Керам1">[18]свод!$B$913:$E$918</definedName>
    <definedName name="Кислор">[18]свод!$A$908:$B$911</definedName>
    <definedName name="Кислор0">[18]свод!$B$908:$B$911</definedName>
    <definedName name="Кислор1">[18]свод!$B$908:$E$911</definedName>
    <definedName name="кк">[26]п25ЦТАИ!#REF!</definedName>
    <definedName name="кнен" hidden="1">{#N/A,#N/A,TRUE,"Лист1";#N/A,#N/A,TRUE,"Лист2";#N/A,#N/A,TRUE,"Лист3"}</definedName>
    <definedName name="Котракт0309">[6]Sheet1!$AB$3:$AB$277</definedName>
    <definedName name="коэфф">#REF!</definedName>
    <definedName name="курс">[33]данн!$C$4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ф">[3]свод!$G$2</definedName>
    <definedName name="КЦ">[18]свод!$A$921:$B$945</definedName>
    <definedName name="КЦ0">[18]свод!$B$921:$B$945</definedName>
    <definedName name="КЦ1">[34]свод!$B$921:$E$945</definedName>
    <definedName name="л">#REF!</definedName>
    <definedName name="лист1">#REF!</definedName>
    <definedName name="ллл">#REF!</definedName>
    <definedName name="маворпф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мазут">[35]всп!$A$16</definedName>
    <definedName name="майя">[5]!майя</definedName>
    <definedName name="мбр">[24]Пр2!#REF!</definedName>
    <definedName name="Мед">[18]свод!$A$904:$B$906</definedName>
    <definedName name="Мед0">[18]свод!$B$904:$B$906</definedName>
    <definedName name="Мед1">[18]свод!$B$904:$E$906</definedName>
    <definedName name="Мет">[18]свод!$A$9:$B$121</definedName>
    <definedName name="Мет0">[18]свод!$B$9:$B$121</definedName>
    <definedName name="Мет1">[18]свод!$B$9:$E$121</definedName>
    <definedName name="Метизы">[18]свод!$A$789:$B$790</definedName>
    <definedName name="Метизы0">[18]свод!$B$789:$B$790</definedName>
    <definedName name="Метизы1">[18]свод!$B$789:$E$790</definedName>
    <definedName name="мм">[26]п25!#REF!</definedName>
    <definedName name="ммм">#REF!</definedName>
    <definedName name="мммммммм">[5]!мммммммм</definedName>
    <definedName name="МРП">#REF!</definedName>
    <definedName name="мым">[5]!мым</definedName>
    <definedName name="н">#REF!</definedName>
    <definedName name="Найля">[30]Форма2!$C$51:$C$58,[30]Форма2!$E$51:$F$58,[30]Форма2!$C$60:$C$63,[30]Форма2!$E$60:$F$63,[30]Форма2!$C$65:$C$67,[30]Форма2!$E$65:$F$67,[30]Форма2!$C$51</definedName>
    <definedName name="Насос">[18]свод!$A$656:$B$663</definedName>
    <definedName name="Насос0">[18]свод!$B$656:$B$663</definedName>
    <definedName name="Насос1">[18]свод!$B$656:$E$663</definedName>
    <definedName name="НВО">[18]свод!$A$374:$B$418</definedName>
    <definedName name="НВО0">[18]свод!$B$374:$B$418</definedName>
    <definedName name="НВО1">[18]свод!$B$374:$E$418</definedName>
    <definedName name="ндс2">#REF!</definedName>
    <definedName name="ндс3">#REF!</definedName>
    <definedName name="нет">#REF!</definedName>
    <definedName name="ним">#REF!</definedName>
    <definedName name="ннн">[26]п25ЦТАИ!#REF!</definedName>
    <definedName name="о">#REF!</definedName>
    <definedName name="Общ_сводн">[18]свод!$B$8:$E$955</definedName>
    <definedName name="Огнеуп">[18]свод!$A$421:$B$434</definedName>
    <definedName name="Огнеуп0">[18]свод!$B$421:$B$434</definedName>
    <definedName name="Огнеуп1">[18]свод!$B$421:$E$434</definedName>
    <definedName name="озелен.08г">#REF!</definedName>
    <definedName name="окр">[3]группа!$G$14</definedName>
    <definedName name="оо">[5]!оо</definedName>
    <definedName name="ооо" hidden="1">#REF!</definedName>
    <definedName name="оооо">#REF!</definedName>
    <definedName name="Ора">'[36]поставка сравн13'!$A$1:$Q$30</definedName>
    <definedName name="Ораз">[20]Форма2!$D$179:$F$185,[20]Форма2!$D$175:$F$177,[20]Форма2!$D$165:$F$173,[20]Форма2!$D$165</definedName>
    <definedName name="Оргтех">[18]свод!$A$690:$B$717</definedName>
    <definedName name="Оргтех0">[18]свод!$B$690:$B$717</definedName>
    <definedName name="Оргтех1">[18]свод!$B$690:$E$717</definedName>
    <definedName name="Осветит">[18]свод!$A$567:$B$602</definedName>
    <definedName name="Осветит0">[18]свод!$B$567:$B$602</definedName>
    <definedName name="Осветит1">[18]свод!$B$567:$E$602</definedName>
    <definedName name="Офис">#REF!</definedName>
    <definedName name="п1">#REF!</definedName>
    <definedName name="п11">[26]п11!#REF!</definedName>
    <definedName name="п12">#REF!</definedName>
    <definedName name="п13">#REF!</definedName>
    <definedName name="п14">#REF!</definedName>
    <definedName name="п15">#REF!</definedName>
    <definedName name="п16">#REF!</definedName>
    <definedName name="п17">#REF!</definedName>
    <definedName name="п18">#REF!</definedName>
    <definedName name="п19">#REF!</definedName>
    <definedName name="п20">#REF!</definedName>
    <definedName name="п21">#REF!</definedName>
    <definedName name="п22">#REF!</definedName>
    <definedName name="п23">[26]п23!#REF!</definedName>
    <definedName name="п24">#REF!</definedName>
    <definedName name="п25">[26]п25!#REF!</definedName>
    <definedName name="п26">[26]п26!#REF!</definedName>
    <definedName name="п27">#REF!</definedName>
    <definedName name="п28">#REF!</definedName>
    <definedName name="п29">#REF!</definedName>
    <definedName name="п30">#REF!</definedName>
    <definedName name="п31">[26]п31!#REF!</definedName>
    <definedName name="п32">#REF!</definedName>
    <definedName name="п33">#REF!</definedName>
    <definedName name="п4">[26]п4!#REF!</definedName>
    <definedName name="п5">[26]п5!#REF!</definedName>
    <definedName name="п7">[26]п7!#REF!</definedName>
    <definedName name="п8">[26]п8!#REF!</definedName>
    <definedName name="павы">[17]Форма2!$E$200:$F$207,[17]Форма2!$C$200:$C$207,[17]Форма2!$E$189:$F$198,[17]Форма2!$C$189:$C$198,[17]Форма2!$E$188:$F$188,[17]Форма2!$C$188</definedName>
    <definedName name="павып">[17]Форма2!$D$129:$F$132,[17]Форма2!$D$134:$F$135,[17]Форма2!$D$137:$F$140,[17]Форма2!$D$142:$F$144,[17]Форма2!$D$146:$F$150,[17]Форма2!$D$152:$F$154,[17]Форма2!$D$156:$F$162,[17]Форма2!$D$129</definedName>
    <definedName name="памаывщпршарпщлоыварпщлыы">[17]Форма1!$C$22:$D$33,[17]Форма1!$C$36:$D$48,[17]Форма1!$C$22</definedName>
    <definedName name="папап" hidden="1">#REF!</definedName>
    <definedName name="пашщравыпрывжадрп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пвапвыпывп54342э">[17]Форма2!$D$179:$F$185,[17]Форма2!$D$175:$F$177,[17]Форма2!$D$165:$F$173,[17]Форма2!$D$165</definedName>
    <definedName name="первый">#REF!</definedName>
    <definedName name="Подгр">[18]группа!$B$66:$B$67</definedName>
    <definedName name="Подгр0">[18]группа!$A$66:$B$67</definedName>
    <definedName name="Подразделения">#REF!</definedName>
    <definedName name="Подряд">[18]группа!$B$41:$B$65</definedName>
    <definedName name="Подряд0">[18]группа!$A$41:$B$65</definedName>
    <definedName name="Подшипн">[18]свод!$A$732:$B$787</definedName>
    <definedName name="Подшипн0">[18]свод!$B$732:$B$787</definedName>
    <definedName name="Подшипн1">[18]свод!$B$732:$E$787</definedName>
    <definedName name="пп">#REF!</definedName>
    <definedName name="пп12">#REF!</definedName>
    <definedName name="пр">[37]Бюджет!#REF!</definedName>
    <definedName name="прарырывпыр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редприятия">'[38]#ССЫЛКА'!$A$1:$D$64</definedName>
    <definedName name="прибыль3" hidden="1">{#N/A,#N/A,TRUE,"Лист1";#N/A,#N/A,TRUE,"Лист2";#N/A,#N/A,TRUE,"Лист3"}</definedName>
    <definedName name="прлыаовпрыдвлорпдвыавртдлл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про">[37]Бюджет!#REF!</definedName>
    <definedName name="Прог">#REF!</definedName>
    <definedName name="пропо" hidden="1">#REF!</definedName>
    <definedName name="ПРП">#REF!</definedName>
    <definedName name="прпр" hidden="1">#REF!</definedName>
    <definedName name="пррррр">#REF!</definedName>
    <definedName name="прррррр">#REF!</definedName>
    <definedName name="прыапрловафырполваа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пс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шгзпшщрйщшрпзщшрйхрупхрйцхп">[17]Форма2!$E$200:$F$207,[17]Форма2!$C$200:$C$207,[17]Форма2!$E$189:$F$198,[17]Форма2!$C$189:$C$198,[17]Форма2!$E$188:$F$188,[17]Форма2!$C$188</definedName>
    <definedName name="р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расходы">[39]Форма2!$C$51:$C$58,[39]Форма2!$E$51:$F$58,[39]Форма2!$C$60:$C$63,[39]Форма2!$E$60:$F$63,[39]Форма2!$C$65:$C$67,[39]Форма2!$E$65:$F$67,[39]Форма2!$C$51</definedName>
    <definedName name="рврварправправ">[17]Форма2!$D$129:$F$132,[17]Форма2!$D$134:$F$135,[17]Форма2!$D$137:$F$140,[17]Форма2!$D$142:$F$144,[17]Форма2!$D$146:$F$150,[17]Форма2!$D$152:$F$154,[17]Форма2!$D$156:$F$162,[17]Форма2!$D$129</definedName>
    <definedName name="_xlnm.Recorder">#REF!</definedName>
    <definedName name="рис1" hidden="1">{#N/A,#N/A,TRUE,"Лист1";#N/A,#N/A,TRUE,"Лист2";#N/A,#N/A,TRUE,"Лист3"}</definedName>
    <definedName name="РКТ">#REF!</definedName>
    <definedName name="рор" hidden="1">#REF!</definedName>
    <definedName name="РОУ">'[40]Отпуск продукции'!#REF!</definedName>
    <definedName name="рр">[26]п23!#REF!</definedName>
    <definedName name="ррр">#REF!</definedName>
    <definedName name="рщпарылфоп">[17]Форма2!$D$179:$F$185,[17]Форма2!$D$175:$F$177,[17]Форма2!$D$165:$F$173,[17]Форма2!$D$165</definedName>
    <definedName name="С">[5]!С</definedName>
    <definedName name="сектор">[12]Предпр!$L$3:$L$8</definedName>
    <definedName name="скв">#REF!</definedName>
    <definedName name="скор">[30]Форма2!$E$106:$F$107,[30]Форма2!$C$106:$C$107,[30]Форма2!$E$102:$F$104,[30]Форма2!$C$102:$C$104,[30]Форма2!$C$97:$C$100,[30]Форма2!$E$97:$F$100,[30]Форма2!$E$92:$F$95,[30]Форма2!$C$92:$C$95,[30]Форма2!$C$92</definedName>
    <definedName name="Спец">[18]свод!$A$899:$B$902</definedName>
    <definedName name="Спец0">[18]свод!$B$899:$B$902</definedName>
    <definedName name="Спец1">[18]свод!$B$899:$E$902</definedName>
    <definedName name="спис">[3]группа!$F$1</definedName>
    <definedName name="СписокТЭП">[41]СписокТЭП!$A$1:$C$40</definedName>
    <definedName name="СпМаз">[35]всп!$D$8:$D$9</definedName>
    <definedName name="СпУг">[35]всп!$D$2:$D$3</definedName>
    <definedName name="СС">[5]!СС</definedName>
    <definedName name="сссс">[5]!сссс</definedName>
    <definedName name="ССЫ">[5]!ССЫ</definedName>
    <definedName name="ст15">#REF!</definedName>
    <definedName name="ст1501">#REF!</definedName>
    <definedName name="ст1502">#REF!</definedName>
    <definedName name="ст1503">#REF!</definedName>
    <definedName name="ст1504">#REF!</definedName>
    <definedName name="СтавкиОтпуска">#REF!</definedName>
    <definedName name="статья">#REF!</definedName>
    <definedName name="Строит">[18]свод!$A$437:$B$492</definedName>
    <definedName name="Строит0">[18]свод!$B$437:$B$492</definedName>
    <definedName name="Строит1">[18]свод!$B$437:$E$492</definedName>
    <definedName name="т" hidden="1">#REF!</definedName>
    <definedName name="Т4">'[40]Отпуск продукции'!#REF!</definedName>
    <definedName name="тб">#REF!</definedName>
    <definedName name="текс">[3]группа!$G$9</definedName>
    <definedName name="Теплотех">[18]свод!$A$666:$B$688</definedName>
    <definedName name="Теплотех0">[18]свод!$B$666:$B$688</definedName>
    <definedName name="Теплотех1">[18]свод!$B$666:$E$688</definedName>
    <definedName name="титэк">#REF!</definedName>
    <definedName name="титэк1">#REF!</definedName>
    <definedName name="титэмба">#REF!</definedName>
    <definedName name="тмиывывр">[17]Форма1!$C$22:$D$33,[17]Форма1!$C$36:$D$48,[17]Форма1!$C$22</definedName>
    <definedName name="тп" hidden="1">{#N/A,#N/A,TRUE,"Лист1";#N/A,#N/A,TRUE,"Лист2";#N/A,#N/A,TRUE,"Лист3"}</definedName>
    <definedName name="третий">#REF!</definedName>
    <definedName name="тт">#REF!</definedName>
    <definedName name="ТЦ">[18]свод!$A$948:$B$955</definedName>
    <definedName name="ТЦ0">[18]свод!$B$948:$B$955</definedName>
    <definedName name="ТЦ1">[34]свод!$B$948:$E$955</definedName>
    <definedName name="тывасовиаолиыфоатыфф">[17]Форма1!$C$22:$D$33,[17]Форма1!$C$36:$D$48,[17]Форма1!$C$22</definedName>
    <definedName name="ть">#REF!</definedName>
    <definedName name="ТЭЦ1">#REF!</definedName>
    <definedName name="ТЭЦ2">#REF!</definedName>
    <definedName name="ТЭЦ3">#REF!</definedName>
    <definedName name="у">[5]!у</definedName>
    <definedName name="уголь">[35]всп!$A$15</definedName>
    <definedName name="ук">[5]!ук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">[26]п25ЦТАИ!#REF!</definedName>
    <definedName name="Ф4">[30]Форма2!$C$113:$C$114,[30]Форма2!$D$110:$F$112,[30]Форма2!$E$113:$F$114,[30]Форма2!$D$115:$F$115,[30]Форма2!$D$117:$F$119,[30]Форма2!$D$121:$F$122,[30]Форма2!$D$124:$F$126,[30]Форма2!$D$110</definedName>
    <definedName name="форма6">#REF!</definedName>
    <definedName name="фф">[26]п5!#REF!</definedName>
    <definedName name="Хим">[18]свод!$A$146:$B$286</definedName>
    <definedName name="Хим0">[18]свод!$B$146:$B$286</definedName>
    <definedName name="Хим1">[18]свод!$B$146:$E$286</definedName>
    <definedName name="ц">[5]!ц</definedName>
    <definedName name="ц49">[42]Баланс!#REF!</definedName>
    <definedName name="ца">[5]!ца</definedName>
    <definedName name="Цех">[3]свод!$A$1157:$B$1193</definedName>
    <definedName name="Цех0">[3]свод!$B$1157:$B$1193</definedName>
    <definedName name="Цех1">[3]свод!$B$1157:$J$1193</definedName>
    <definedName name="ЦПВТ">#REF!</definedName>
    <definedName name="цтаи10">[26]п25ЦТАИ!#REF!</definedName>
    <definedName name="цтаи11">[26]п25ЦТАИ!#REF!</definedName>
    <definedName name="цтаи13">[26]п25ЦТАИ!#REF!</definedName>
    <definedName name="цтаи4">[26]п25ЦТАИ!#REF!</definedName>
    <definedName name="цу">[5]!цу</definedName>
    <definedName name="цц">[5]!цц</definedName>
    <definedName name="четвертый">#REF!</definedName>
    <definedName name="чч">[26]п31!#REF!</definedName>
    <definedName name="шшшш">#REF!</definedName>
    <definedName name="щ">[5]!щ</definedName>
    <definedName name="щшпгн">[5]!щшпгн</definedName>
    <definedName name="ы">#REF!</definedName>
    <definedName name="ыв">[5]!ыв</definedName>
    <definedName name="ыправгшпргыварп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ыуаы" hidden="1">{#N/A,#N/A,TRUE,"Лист1";#N/A,#N/A,TRUE,"Лист2";#N/A,#N/A,TRUE,"Лист3"}</definedName>
    <definedName name="ыфв">#REF!</definedName>
    <definedName name="ыы">[26]п7!#REF!</definedName>
    <definedName name="ыыыы">[5]!ыыыы</definedName>
    <definedName name="ЬМЗСЛЧЯЩЬММ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Э4">'[40]Отпуск продукции'!#REF!</definedName>
    <definedName name="ЭИМ">[18]свод!$A$494:$B$528</definedName>
    <definedName name="ЭИМ0">[18]свод!$B$494:$B$528</definedName>
    <definedName name="ЭИМ1">[18]свод!$B$494:$E$528</definedName>
    <definedName name="Экспорт_Объемы_добычи">[43]Нефть!$A$1:$R$7</definedName>
    <definedName name="Экспорт_Объемы_добычи___0">#REF!</definedName>
    <definedName name="Экспорт_Объемы_добычи___10">#REF!</definedName>
    <definedName name="Экспорт_Поставки_нефти">'[28]поставка сравн13'!$A$1:$Q$30</definedName>
    <definedName name="Экспорт_Поставки_нефти___0">[28]поставкасравн13!$A$1:$Q$30</definedName>
    <definedName name="Экспорт_Поставки_нефти___10">[29]поставкасравн13!$A$1:$Q$30</definedName>
    <definedName name="Электроды">[18]свод!$A$123:$B$144</definedName>
    <definedName name="Электроды0">[18]свод!$B$123:$B$144</definedName>
    <definedName name="Электроды1">[18]свод!$B$123:$E$144</definedName>
    <definedName name="энер" hidden="1">{#N/A,#N/A,TRUE,"Лист1";#N/A,#N/A,TRUE,"Лист2";#N/A,#N/A,TRUE,"Лист3"}</definedName>
    <definedName name="энергия">[5]!энергия</definedName>
    <definedName name="ээ">#REF!</definedName>
    <definedName name="ю">#REF!</definedName>
    <definedName name="юю">#REF!</definedName>
    <definedName name="явп">#REF!</definedName>
    <definedName name="яя">[26]п4!#REF!</definedName>
  </definedNames>
  <calcPr calcId="152511"/>
</workbook>
</file>

<file path=xl/calcChain.xml><?xml version="1.0" encoding="utf-8"?>
<calcChain xmlns="http://schemas.openxmlformats.org/spreadsheetml/2006/main">
  <c r="F118" i="1" l="1"/>
  <c r="F117" i="1"/>
  <c r="F116" i="1"/>
  <c r="F111" i="1"/>
  <c r="F110" i="1"/>
  <c r="F105" i="1"/>
  <c r="F101" i="1"/>
  <c r="F100" i="1"/>
  <c r="F98" i="1"/>
  <c r="F97" i="1"/>
  <c r="F95" i="1"/>
  <c r="F94" i="1"/>
  <c r="F92" i="1"/>
  <c r="F91" i="1"/>
  <c r="F90" i="1"/>
  <c r="F89" i="1"/>
  <c r="F88" i="1"/>
  <c r="F85" i="1"/>
  <c r="D80" i="1"/>
  <c r="F79" i="1"/>
  <c r="F78" i="1"/>
  <c r="D75" i="1"/>
  <c r="F74" i="1"/>
  <c r="F66" i="1"/>
  <c r="F64" i="1"/>
  <c r="F62" i="1"/>
  <c r="F61" i="1"/>
  <c r="F59" i="1"/>
  <c r="F57" i="1"/>
  <c r="F56" i="1"/>
  <c r="F55" i="1"/>
  <c r="F53" i="1"/>
  <c r="F51" i="1"/>
  <c r="F50" i="1"/>
  <c r="F47" i="1"/>
  <c r="F43" i="1"/>
  <c r="F42" i="1"/>
  <c r="D38" i="1"/>
  <c r="F36" i="1"/>
  <c r="D34" i="1"/>
  <c r="F31" i="1"/>
  <c r="D29" i="1"/>
  <c r="F28" i="1"/>
  <c r="D26" i="1"/>
  <c r="F24" i="1"/>
  <c r="F23" i="1"/>
  <c r="D22" i="1"/>
  <c r="D19" i="1" s="1"/>
  <c r="F17" i="1"/>
  <c r="F15" i="1"/>
  <c r="D12" i="1"/>
  <c r="D32" i="1" l="1"/>
  <c r="F18" i="1"/>
  <c r="F108" i="1"/>
  <c r="F112" i="1"/>
  <c r="F25" i="1"/>
  <c r="F29" i="1"/>
  <c r="F96" i="1"/>
  <c r="F109" i="1"/>
  <c r="D70" i="1"/>
  <c r="D68" i="1" s="1"/>
  <c r="F86" i="1"/>
  <c r="F103" i="1"/>
  <c r="F107" i="1"/>
  <c r="F45" i="1"/>
  <c r="F60" i="1"/>
  <c r="F77" i="1"/>
  <c r="F106" i="1"/>
  <c r="F16" i="1"/>
  <c r="F46" i="1"/>
  <c r="F52" i="1"/>
  <c r="F65" i="1"/>
  <c r="F99" i="1"/>
  <c r="F37" i="1"/>
  <c r="F82" i="1"/>
  <c r="F104" i="1"/>
  <c r="F27" i="1"/>
  <c r="F48" i="1"/>
  <c r="F58" i="1"/>
  <c r="F44" i="1"/>
  <c r="F49" i="1"/>
  <c r="F54" i="1"/>
  <c r="F63" i="1"/>
  <c r="F67" i="1"/>
  <c r="F76" i="1"/>
  <c r="F73" i="1"/>
  <c r="F83" i="1"/>
  <c r="F102" i="1"/>
  <c r="D10" i="1"/>
  <c r="D113" i="1" s="1"/>
  <c r="F71" i="1"/>
  <c r="F14" i="1"/>
  <c r="F84" i="1"/>
  <c r="F115" i="1"/>
  <c r="F30" i="1"/>
  <c r="F87" i="1"/>
  <c r="F72" i="1"/>
  <c r="F93" i="1"/>
  <c r="F75" i="1" l="1"/>
  <c r="F26" i="1"/>
  <c r="F12" i="1"/>
  <c r="F40" i="1"/>
  <c r="F35" i="1"/>
  <c r="F41" i="1"/>
  <c r="F21" i="1"/>
  <c r="F22" i="1"/>
  <c r="F80" i="1"/>
  <c r="D114" i="1"/>
  <c r="D119" i="1" s="1"/>
  <c r="F38" i="1" l="1"/>
  <c r="F34" i="1"/>
  <c r="F32" i="1" l="1"/>
  <c r="F70" i="1"/>
  <c r="F68" i="1"/>
  <c r="F19" i="1"/>
  <c r="F10" i="1" l="1"/>
  <c r="F113" i="1" l="1"/>
  <c r="F114" i="1"/>
  <c r="F119" i="1" l="1"/>
</calcChain>
</file>

<file path=xl/sharedStrings.xml><?xml version="1.0" encoding="utf-8"?>
<sst xmlns="http://schemas.openxmlformats.org/spreadsheetml/2006/main" count="319" uniqueCount="207">
  <si>
    <t>Форма 2</t>
  </si>
  <si>
    <t>Приложения 5</t>
  </si>
  <si>
    <t>к Правилам осуществления деятельности субъектами естественных монополий</t>
  </si>
  <si>
    <t>Информация об исполнении утвержденной тарифной сметы</t>
  </si>
  <si>
    <t>АО «Алатау Жарық Компаниясы» по предоставлению услуги по передаче электрической энергии на 2022 год по итогам 1 полугодия 2022 года</t>
  </si>
  <si>
    <t>№ п/п</t>
  </si>
  <si>
    <t>Наименование показателей тарифной сметы</t>
  </si>
  <si>
    <t>Единица измерения</t>
  </si>
  <si>
    <t>Предусмотрено в утвержденной тарифной смете</t>
  </si>
  <si>
    <t>Фактически сложившиеся показатели тарифной сметы</t>
  </si>
  <si>
    <t>Отклонение, в %</t>
  </si>
  <si>
    <t xml:space="preserve">Причины отклонений  </t>
  </si>
  <si>
    <t>I</t>
  </si>
  <si>
    <t>Затраты на производство товаров и предоставление услуг, всего</t>
  </si>
  <si>
    <t>Тыс. тенге</t>
  </si>
  <si>
    <t>в том числе:</t>
  </si>
  <si>
    <t>Материальные затраты, всего</t>
  </si>
  <si>
    <t>тыс. тенге</t>
  </si>
  <si>
    <t>1.1.</t>
  </si>
  <si>
    <t>сырье и материалы</t>
  </si>
  <si>
    <t>Покупные изделия</t>
  </si>
  <si>
    <t>1.2.</t>
  </si>
  <si>
    <t>горюче-смазочные материалы</t>
  </si>
  <si>
    <t>Топливо</t>
  </si>
  <si>
    <t>1.3.</t>
  </si>
  <si>
    <t>энергия</t>
  </si>
  <si>
    <t>Расходы на оплату труда, всего</t>
  </si>
  <si>
    <t>2.1.</t>
  </si>
  <si>
    <t>заработная плата производственного персонала</t>
  </si>
  <si>
    <t>2.2.</t>
  </si>
  <si>
    <t xml:space="preserve">социальный налог </t>
  </si>
  <si>
    <t>2.3.</t>
  </si>
  <si>
    <t>ОСМС</t>
  </si>
  <si>
    <t>2.4.</t>
  </si>
  <si>
    <t>Обязательные пенсионные взносы работодателя</t>
  </si>
  <si>
    <t>2.5.</t>
  </si>
  <si>
    <t>Обязательные профессиональные пенсионные взносы</t>
  </si>
  <si>
    <t>Амортизация</t>
  </si>
  <si>
    <t>3.1.</t>
  </si>
  <si>
    <t>ОС</t>
  </si>
  <si>
    <t>3.2.</t>
  </si>
  <si>
    <t>НМА</t>
  </si>
  <si>
    <t>Ремонт</t>
  </si>
  <si>
    <t>4.1.</t>
  </si>
  <si>
    <t xml:space="preserve">Капитальный ремонт хозяйственным способом, не приводящий к увеличению стоимости основных фондов </t>
  </si>
  <si>
    <t>4.2.</t>
  </si>
  <si>
    <t xml:space="preserve">Капитальный ремонт подрядным способом, не приводящий к увеличению стоимости основных фондов </t>
  </si>
  <si>
    <t>Прочие затраты, всего</t>
  </si>
  <si>
    <t>5.1.</t>
  </si>
  <si>
    <t>Покупка электрической энергии</t>
  </si>
  <si>
    <t>5.1.1.</t>
  </si>
  <si>
    <t xml:space="preserve">Затраты на нормативные потери </t>
  </si>
  <si>
    <t>5.1.2.</t>
  </si>
  <si>
    <t>Покупка услуги по обеспечению готовности электрической мощности к несению нагрузки</t>
  </si>
  <si>
    <t>5.2.</t>
  </si>
  <si>
    <t>Налоги (экологические платежи)</t>
  </si>
  <si>
    <t>5.3.</t>
  </si>
  <si>
    <t>Услуги сторонних организаций, всего</t>
  </si>
  <si>
    <t>5.3.1.</t>
  </si>
  <si>
    <t>страхование</t>
  </si>
  <si>
    <t>5.3.2.</t>
  </si>
  <si>
    <t xml:space="preserve">холодное водоснабжение и канализация </t>
  </si>
  <si>
    <t>5.3.2.1.</t>
  </si>
  <si>
    <t xml:space="preserve">Холодное водоснабжение </t>
  </si>
  <si>
    <t>5.3.2.2.</t>
  </si>
  <si>
    <t xml:space="preserve"> канализация </t>
  </si>
  <si>
    <t>5.3.3.</t>
  </si>
  <si>
    <t>услуги связи</t>
  </si>
  <si>
    <t>5.3.4.</t>
  </si>
  <si>
    <t xml:space="preserve">экспертизы и исследования </t>
  </si>
  <si>
    <t>5.3.4.1</t>
  </si>
  <si>
    <t>Экспертиза</t>
  </si>
  <si>
    <t>5.3.4.2</t>
  </si>
  <si>
    <t>Гидрометеорологическая информация</t>
  </si>
  <si>
    <t>5.3.5.</t>
  </si>
  <si>
    <t xml:space="preserve">дезинфекция, санобработка </t>
  </si>
  <si>
    <t>5.3.5.1.</t>
  </si>
  <si>
    <t>Дезинфекция</t>
  </si>
  <si>
    <t>5.3.5.2.</t>
  </si>
  <si>
    <t>вывоз мусора</t>
  </si>
  <si>
    <t>5.3.6.</t>
  </si>
  <si>
    <t>автоматизация производства</t>
  </si>
  <si>
    <t>5.3.7.</t>
  </si>
  <si>
    <t>обслуживание вычислительной техники</t>
  </si>
  <si>
    <t>5.3.8.</t>
  </si>
  <si>
    <t xml:space="preserve">командировочные расходы </t>
  </si>
  <si>
    <t>5.3.9.</t>
  </si>
  <si>
    <t xml:space="preserve">расходы по охране труда </t>
  </si>
  <si>
    <t>5.3.9.1.</t>
  </si>
  <si>
    <t>Охрана труда</t>
  </si>
  <si>
    <t>5.3.9.2.</t>
  </si>
  <si>
    <t>Соревнования электромонтеров</t>
  </si>
  <si>
    <t>5.3.9.3.</t>
  </si>
  <si>
    <t>по ГО</t>
  </si>
  <si>
    <t>5.3.10</t>
  </si>
  <si>
    <t xml:space="preserve">услуги по поверке приборов </t>
  </si>
  <si>
    <t>5.3.11</t>
  </si>
  <si>
    <t xml:space="preserve">расходы по подготовке кадров </t>
  </si>
  <si>
    <t>5.3.12</t>
  </si>
  <si>
    <t>услуги организации балансирования  энергии</t>
  </si>
  <si>
    <t>5.3.13</t>
  </si>
  <si>
    <t>покупка балансирующей электрической энергии</t>
  </si>
  <si>
    <t>5.3.14</t>
  </si>
  <si>
    <t xml:space="preserve">арендная плата </t>
  </si>
  <si>
    <t>5.3.15</t>
  </si>
  <si>
    <t xml:space="preserve">услуги вневедомственной и пожарной охраны </t>
  </si>
  <si>
    <t>5.3.16</t>
  </si>
  <si>
    <t>промышленная безопасность на транспорте</t>
  </si>
  <si>
    <t>5.3.17</t>
  </si>
  <si>
    <t>переоформление документов</t>
  </si>
  <si>
    <t>5.4</t>
  </si>
  <si>
    <t xml:space="preserve">Регулирование частоты </t>
  </si>
  <si>
    <t>5.5</t>
  </si>
  <si>
    <t>Услуга по передаче электрической энергии по сетям АО "KEGOC"</t>
  </si>
  <si>
    <t>II</t>
  </si>
  <si>
    <t>Расходы периода, всего</t>
  </si>
  <si>
    <t>Общие и административные расходы, всего</t>
  </si>
  <si>
    <t>6.1</t>
  </si>
  <si>
    <t>Заработная плата административного персонала</t>
  </si>
  <si>
    <t>6.2</t>
  </si>
  <si>
    <t>Социальный налог</t>
  </si>
  <si>
    <t>6.3</t>
  </si>
  <si>
    <t>6.4</t>
  </si>
  <si>
    <t>6.5</t>
  </si>
  <si>
    <t>Налоги</t>
  </si>
  <si>
    <t>6.5.1.</t>
  </si>
  <si>
    <t xml:space="preserve">Налог на имущество </t>
  </si>
  <si>
    <t>6.5.2.</t>
  </si>
  <si>
    <t>Земельный налог</t>
  </si>
  <si>
    <t>6.5.3.</t>
  </si>
  <si>
    <t>Налог на транспортные средства</t>
  </si>
  <si>
    <t>6.5.4.</t>
  </si>
  <si>
    <t>Плата за пользование радиочастотного спектра</t>
  </si>
  <si>
    <t>6.6</t>
  </si>
  <si>
    <t>Прочие расходы, всего</t>
  </si>
  <si>
    <t xml:space="preserve">в том числе: </t>
  </si>
  <si>
    <t>6.6.1</t>
  </si>
  <si>
    <t>командировочные расходы</t>
  </si>
  <si>
    <t>6.6.2</t>
  </si>
  <si>
    <t>коммунальные услуги</t>
  </si>
  <si>
    <t>6.6.2.1.</t>
  </si>
  <si>
    <t>энергия , горячая вода, тепло</t>
  </si>
  <si>
    <t>6.6.2.2.</t>
  </si>
  <si>
    <t xml:space="preserve">холодное водоснабжение,   и канализация </t>
  </si>
  <si>
    <t>6.6.3</t>
  </si>
  <si>
    <t>6.6.4</t>
  </si>
  <si>
    <t>консалтинговые, аудиторские услуги</t>
  </si>
  <si>
    <t>6.6.4.1.</t>
  </si>
  <si>
    <t>Аудиторские услуги</t>
  </si>
  <si>
    <t>6.6.4.2.</t>
  </si>
  <si>
    <t xml:space="preserve">Консультационные услуги </t>
  </si>
  <si>
    <t>6.6.4.3.</t>
  </si>
  <si>
    <t>Информационные услуги (тендерные объявления, размещение информации в СМИ)</t>
  </si>
  <si>
    <t>6.6.4.4.</t>
  </si>
  <si>
    <t>маркетинговые услуги</t>
  </si>
  <si>
    <t>6.6.5</t>
  </si>
  <si>
    <t>услуги банка</t>
  </si>
  <si>
    <t>6.6.6</t>
  </si>
  <si>
    <t xml:space="preserve">вспомогательные материалы </t>
  </si>
  <si>
    <t>6.6.6.1</t>
  </si>
  <si>
    <t>Материалы</t>
  </si>
  <si>
    <t>6.6.6.2.</t>
  </si>
  <si>
    <t>ГСМ</t>
  </si>
  <si>
    <t>6.6.7</t>
  </si>
  <si>
    <t xml:space="preserve">амортизация </t>
  </si>
  <si>
    <t>6.6.7.1.</t>
  </si>
  <si>
    <t>6.6.7.2.</t>
  </si>
  <si>
    <t>6.6.8</t>
  </si>
  <si>
    <t>6.6.8.1.</t>
  </si>
  <si>
    <t>Сопровождения и поддержка ПК</t>
  </si>
  <si>
    <t>6.6.8.2.</t>
  </si>
  <si>
    <t>Изменение дизайна и поддержка WEB - сайта</t>
  </si>
  <si>
    <t>6.6.9</t>
  </si>
  <si>
    <t>обслуживание оргтехники</t>
  </si>
  <si>
    <t>6.6.10</t>
  </si>
  <si>
    <t>услуги вневедомственной и пожарной охраны</t>
  </si>
  <si>
    <t>6.6.11</t>
  </si>
  <si>
    <t>6.6.12</t>
  </si>
  <si>
    <t>6.6.13</t>
  </si>
  <si>
    <t>нотариальные услуги</t>
  </si>
  <si>
    <t>6.6.14</t>
  </si>
  <si>
    <t>услуги дезинфекции и санитарной обработки</t>
  </si>
  <si>
    <t>6.6.15</t>
  </si>
  <si>
    <t xml:space="preserve">почтовые расходы </t>
  </si>
  <si>
    <t>6.6.16</t>
  </si>
  <si>
    <t xml:space="preserve">подготовка кадров </t>
  </si>
  <si>
    <t>6.6.17</t>
  </si>
  <si>
    <t>плата за пользование земельными участками</t>
  </si>
  <si>
    <t>6.6.18</t>
  </si>
  <si>
    <t>периодические издания</t>
  </si>
  <si>
    <t>Расходы на выплату вознаграждений</t>
  </si>
  <si>
    <t>III</t>
  </si>
  <si>
    <t xml:space="preserve">Всего затрат 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</si>
  <si>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</si>
  <si>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</si>
  <si>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</si>
  <si>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</si>
  <si>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</si>
  <si>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</si>
  <si>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тыс/кВтч</t>
  </si>
  <si>
    <t>VII</t>
  </si>
  <si>
    <t>Нормативные технические потери</t>
  </si>
  <si>
    <t>%</t>
  </si>
  <si>
    <t>VIII</t>
  </si>
  <si>
    <t>Тариф (без НДС)</t>
  </si>
  <si>
    <t>Тенге / кВтч.</t>
  </si>
  <si>
    <t xml:space="preserve">Согласно нормативно-правовым актам, регулирующим деятельность субъекта естественной монополии показатели тарифной сметы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сметы.  
 Законом «О естественных монополиях» предусмотрена корректировка тарифной сметы текущего периода.
П.21. Статья 15.: «Субъект естественной монополии вправе обратиться в уполномоченный орган с заявлением об изменении утвержденной тарифной сметы без повышения тарифа до 1 ноября текущего календарного года.»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</si>
</sst>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1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 * #,##0_ ;_ * \-#,##0_ ;_ * &quot;-&quot;_ ;_ @_ "/>
    <numFmt numFmtId="167" formatCode="[$$-409]#,##0_ ;[Red]\-[$$-409]#,##0\ "/>
    <numFmt numFmtId="168" formatCode="d\.mmm"/>
    <numFmt numFmtId="169" formatCode="d\.m\.yy"/>
    <numFmt numFmtId="170" formatCode="d\.mmm\.yy"/>
    <numFmt numFmtId="171" formatCode="0.0;\(0.0\)"/>
    <numFmt numFmtId="172" formatCode="\?\ #,##0_);[Red]\(\?\ #,##0\)"/>
    <numFmt numFmtId="173" formatCode="_-* #,##0\ _?_._-;\-* #,##0\ _?_._-;_-* &quot;-&quot;\ _?_._-;_-@_-"/>
    <numFmt numFmtId="174" formatCode="#"/>
    <numFmt numFmtId="175" formatCode="_-* #,##0.00\ _?_._-;\-* #,##0.00\ _?_._-;_-* &quot;-&quot;??\ _?_._-;_-@_-"/>
    <numFmt numFmtId="176" formatCode="#."/>
    <numFmt numFmtId="177" formatCode="[$-409]d\-mmm;@"/>
    <numFmt numFmtId="178" formatCode="#,##0;\(#,##0\)"/>
    <numFmt numFmtId="179" formatCode="_-&quot;$&quot;\ * #,##0.00_-;_-&quot;$&quot;\ * #,##0.00\-;_-&quot;$&quot;\ * &quot;-&quot;??_-;_-@_-"/>
    <numFmt numFmtId="180" formatCode="_-&quot;$&quot;\ * #,##0_-;_-&quot;$&quot;\ * #,##0\-;_-&quot;$&quot;\ * &quot;-&quot;_-;_-@_-"/>
    <numFmt numFmtId="181" formatCode="#.00"/>
    <numFmt numFmtId="182" formatCode="_-* #,##0&quot;тг.&quot;_-;\-* #,##0&quot;тг.&quot;_-;_-* &quot;-&quot;&quot;тг.&quot;_-;_-@_-"/>
    <numFmt numFmtId="183" formatCode="_-* #,##0.00&quot;р.&quot;_-;\-* #,##0.00&quot;р.&quot;_-;_-* &quot;-&quot;??&quot;р.&quot;_-;_-@_-"/>
    <numFmt numFmtId="184" formatCode="_-* #,##0.00&quot;р.&quot;_-;\-* #,##0.00&quot;р.&quot;_-;_-* \-??&quot;р.&quot;_-;_-@_-"/>
    <numFmt numFmtId="185" formatCode="_-* #,##0\ &quot;руб&quot;_-;\-* #,##0\ &quot;руб&quot;_-;_-* &quot;-&quot;\ &quot;руб&quot;_-;_-@_-"/>
    <numFmt numFmtId="186" formatCode="_-* #,##0\ &quot;р.&quot;_-;\-* #,##0\ &quot;р.&quot;_-;_-* &quot;-&quot;\ &quot;р.&quot;_-;_-@_-"/>
    <numFmt numFmtId="187" formatCode="0.0"/>
    <numFmt numFmtId="188" formatCode="#,##0_);\(#,##0\);&quot;- &quot;"/>
    <numFmt numFmtId="189" formatCode="0,"/>
    <numFmt numFmtId="190" formatCode="0.0;;"/>
    <numFmt numFmtId="191" formatCode="_(* #,##0_);_(* \(#,##0\);_(* &quot; - &quot;_);_(@_)"/>
    <numFmt numFmtId="192" formatCode="#,##0.0_);\(#,##0.0\);&quot;- &quot;"/>
    <numFmt numFmtId="193" formatCode="0\ &quot;cu.m&quot;"/>
    <numFmt numFmtId="194" formatCode="#,##0.00_);\(#,##0.00\);&quot;- &quot;"/>
    <numFmt numFmtId="195" formatCode="_(* #,##0.0_);_(* \(#,##0.0\);_(* &quot;-&quot;??_);_(@_)"/>
    <numFmt numFmtId="196" formatCode="_(* #,##0.00_);_(* \(#,##0.00\);_(* &quot;-&quot;??_);_(@_)"/>
    <numFmt numFmtId="197" formatCode="000000"/>
    <numFmt numFmtId="198" formatCode="_(&quot;$&quot;* #,##0.00_);_(&quot;$&quot;* \(#,##0.00\);_(&quot;$&quot;* &quot;-&quot;??_);_(@_)"/>
    <numFmt numFmtId="199" formatCode="&quot;?.&quot;#,##0_);[Red]\(&quot;?.&quot;#,##0\)"/>
    <numFmt numFmtId="200" formatCode="&quot;?.&quot;#,##0.00_);[Red]\(&quot;?.&quot;#,##0.00\)"/>
    <numFmt numFmtId="201" formatCode="000"/>
    <numFmt numFmtId="202" formatCode="0.0_)"/>
    <numFmt numFmtId="203" formatCode="General_)"/>
    <numFmt numFmtId="204" formatCode="#,##0.0;[Red]\-#,##0.0"/>
    <numFmt numFmtId="205" formatCode="&quot;$&quot;#,##0_);\(&quot;$&quot;#,##0\)"/>
    <numFmt numFmtId="206" formatCode="#,##0_)\ ;\(#,##0\)\ ;&quot;- &quot;"/>
    <numFmt numFmtId="207" formatCode="#,##0.0_)\ ;\(#,##0.0\)\ ;&quot;- &quot;"/>
    <numFmt numFmtId="208" formatCode="#,##0.00_)\ ;\(#,##0.00\)\ ;&quot;- &quot;"/>
    <numFmt numFmtId="209" formatCode="#,##0,_)\ ;\(#,##0,\)\ ;&quot;- &quot;"/>
    <numFmt numFmtId="210" formatCode="#,##0.0,_)\ ;\(#,##0.0,\)\ ;&quot;- &quot;"/>
    <numFmt numFmtId="211" formatCode="#,##0.0,,_)\ ;\(#,##0.0,,\)\ ;&quot;- &quot;"/>
    <numFmt numFmtId="212" formatCode="_(* #,##0.0_);_(* \(#,##0.0\);_(* &quot;-&quot;?_);@_)"/>
    <numFmt numFmtId="213" formatCode="_-* ###0_-;\(###0\);_-* &quot;–&quot;_-;_-@_-"/>
    <numFmt numFmtId="214" formatCode="_-* #,##0_-;\(#,##0\);_-* &quot;–&quot;_-;_-@_-"/>
    <numFmt numFmtId="215" formatCode="_-* ##,##0_-;\(##,##0\);_-* &quot;-&quot;_-;_-@_-"/>
    <numFmt numFmtId="216" formatCode="_-* #,###_-;\(#,###\);_-* &quot;–&quot;_-;_-@_-"/>
    <numFmt numFmtId="217" formatCode="_-\ #,##0.000_-;\(#,##0.000\);_-* &quot;–&quot;_-;_-@_-"/>
    <numFmt numFmtId="218" formatCode="_-#,###_-;\(#,###\);_-\ &quot;–&quot;_-;_-@_-"/>
    <numFmt numFmtId="219" formatCode="_(* #,##0.0_);_(* \(#,##0.00\);_(* &quot;-&quot;??_);_(@_)"/>
    <numFmt numFmtId="220" formatCode="#,##0.0_);\(#,##0.0\)"/>
    <numFmt numFmtId="221" formatCode="0.000"/>
    <numFmt numFmtId="222" formatCode="&quot;$&quot;#,##0.0_);[Red]\(&quot;$&quot;#,##0.0\)"/>
    <numFmt numFmtId="223" formatCode="\$#,##0.0_);[Red]&quot;($&quot;#,##0.0\)"/>
    <numFmt numFmtId="224" formatCode="#\ ##0_.\ &quot;zі&quot;\ 00\ &quot;gr&quot;;\(#\ ##0.00\z\і\)"/>
    <numFmt numFmtId="225" formatCode="#\ ##0_.&quot; zі &quot;00&quot; gr&quot;;\(#\ ##0.00&quot;zі)&quot;"/>
    <numFmt numFmtId="226" formatCode="#,##0.000_);\(#,##0.000\)"/>
    <numFmt numFmtId="227" formatCode="#\ ##0&quot;zі&quot;00&quot;gr&quot;;\(#\ ##0.00\z\і\)"/>
    <numFmt numFmtId="228" formatCode="#\ ##0&quot;zі&quot;00&quot;gr&quot;;\(#\ ##0.00&quot;zі)&quot;"/>
    <numFmt numFmtId="229" formatCode="_-&quot;$&quot;* #,##0.00_-;\-&quot;$&quot;* #,##0.00_-;_-&quot;$&quot;* &quot;-&quot;??_-;_-@_-"/>
    <numFmt numFmtId="230" formatCode="_-\$* #,##0.00_-;&quot;-$&quot;* #,##0.00_-;_-\$* \-??_-;_-@_-"/>
    <numFmt numFmtId="231" formatCode="&quot;$&quot;#,\);\(&quot;$&quot;#,##0\)"/>
    <numFmt numFmtId="232" formatCode="0.0%;\(0.0%\)"/>
    <numFmt numFmtId="233" formatCode="#,##0.0_);\(#,##0.0\);\-_);@_)"/>
    <numFmt numFmtId="234" formatCode="0.0%_);\(0.0%\);\-_%_);@_%_)"/>
    <numFmt numFmtId="235" formatCode="###0_);\(###0\);\-_);@_)"/>
    <numFmt numFmtId="236" formatCode="_(* #,##0_);_(* \(#,##0\);_(* &quot;-&quot;_);_(@_)"/>
    <numFmt numFmtId="237" formatCode="_(* #,##0_);_(* \(#,##0\);_(* \-_);_(@_)"/>
    <numFmt numFmtId="238" formatCode="_-* #,##0\ _р_._-;\-* #,##0\ _р_._-;_-* &quot;-&quot;\ _р_._-;_-@_-"/>
    <numFmt numFmtId="239" formatCode="_-* #,##0_р_._-;\-* #,##0_р_._-;_-* &quot;-&quot;_р_._-;_-@_-"/>
    <numFmt numFmtId="240" formatCode="0000"/>
    <numFmt numFmtId="241" formatCode="0.0E+00"/>
    <numFmt numFmtId="242" formatCode="#,##0.0_);[Red]\(#,##0.0\)"/>
    <numFmt numFmtId="243" formatCode="_ * #,##0_)&quot;£&quot;_ ;_ * \(#,##0\)&quot;£&quot;_ ;_ * &quot;-&quot;_)&quot;£&quot;_ ;_ @_ "/>
    <numFmt numFmtId="244" formatCode="#,##0.00&quot;£&quot;_);[Red]\(#,##0.00&quot;£&quot;\)"/>
    <numFmt numFmtId="245" formatCode="_-* \(#,##0\);_-* #,##0_-;_-* &quot;-     &quot;_-;_-@_-"/>
    <numFmt numFmtId="246" formatCode="_(* #,##0_);_(* \(#,##0\);_(* &quot;-     &quot;_);_(@_)"/>
    <numFmt numFmtId="247" formatCode="&quot;Yes&quot;;&quot;Yes&quot;;&quot;No&quot;"/>
    <numFmt numFmtId="248" formatCode="_._.* #,##0.0_);_._.* \(#,##0.0\);_._.* \-??_.?_);_._.@_)"/>
    <numFmt numFmtId="249" formatCode="_._.* #,##0.00_);_._.* \(#,##0.00\);_._.* \-??_.??_);_._.@_)"/>
    <numFmt numFmtId="250" formatCode="_._.* #,##0.000_);_._.* \(#,##0.000\);_._.* \-??_.???_);_._.@_)"/>
    <numFmt numFmtId="251" formatCode="_-* #,##0.00_р_._-;\-* #,##0.00_р_._-;_-* &quot;-&quot;??_р_._-;_-@_-"/>
    <numFmt numFmtId="252" formatCode="_-* #,##0.00_-;\-* #,##0.00_-;_-* &quot;-&quot;??_-;_-@_-"/>
    <numFmt numFmtId="253" formatCode="_-* #,##0.00\ _D_M_-;\-* #,##0.00\ _D_M_-;_-* &quot;-&quot;??\ _D_M_-;_-@_-"/>
    <numFmt numFmtId="254" formatCode="_ * #,##0.00_ ;_ * \-#,##0.00_ ;_ * &quot;-&quot;??_ ;_ @_ "/>
    <numFmt numFmtId="255" formatCode="_-* #,##0.00_р_-;\-* #,##0.00_р_-;_-* &quot;-&quot;??_р_-;_-@_-"/>
    <numFmt numFmtId="256" formatCode="[$-409]h:mm:ss\ AM/PM"/>
    <numFmt numFmtId="257" formatCode="#,##0_ ;[Red]\ \(#,##0\ \)"/>
    <numFmt numFmtId="258" formatCode="\60\4\7\:"/>
    <numFmt numFmtId="259" formatCode="_-* \(#,##0.00\);_-* #,##0.00_-;_-* &quot;-     &quot;??_-;_-@_-"/>
    <numFmt numFmtId="260" formatCode="_(* #,##0.00_);_(* \(#,##0.00\);_(* &quot;-     &quot;??_);_(@_)"/>
    <numFmt numFmtId="261" formatCode="_(&quot;$&quot;* #,##0_);_(&quot;$&quot;* \(#,##0\);_(&quot;$&quot;* &quot;-&quot;_);_(@_)"/>
    <numFmt numFmtId="262" formatCode="_(* #,##0.0_);_(* \(#,##0.0\);_(* &quot;-&quot;?_);_(@_)"/>
    <numFmt numFmtId="263" formatCode="* \(#,##0\);* #,##0_);&quot;-&quot;??_);@"/>
    <numFmt numFmtId="264" formatCode="&quot;$&quot;#,##0_);[Red]\(&quot;$&quot;#,##0\)"/>
    <numFmt numFmtId="265" formatCode="_-&quot;р.&quot;* \(#,##0\);_-&quot;р.&quot;* #,##0_);_-&quot;р.&quot;* &quot;-     &quot;_-;_-@_-"/>
    <numFmt numFmtId="266" formatCode="_(&quot;р.&quot;* #,##0.00_);_(&quot;р.&quot;* \(#,##0.00\);_(&quot;р.&quot;* &quot;-     &quot;??_);_(@_)"/>
    <numFmt numFmtId="267" formatCode="&quot;RM&quot;#,##0.00_);[Red]\(&quot;RM&quot;#,##0.00\)"/>
    <numFmt numFmtId="268" formatCode="_ * #,##0.00_)&quot;£&quot;_ ;_ * \(#,##0.00\)&quot;£&quot;_ ;_ * &quot;-&quot;??_)&quot;£&quot;_ ;_ @_ "/>
    <numFmt numFmtId="269" formatCode="_ * #,##0_)_£_ ;_ * \(#,##0\)_£_ ;_ * &quot;-&quot;_)_£_ ;_ @_ "/>
    <numFmt numFmtId="270" formatCode="_(&quot;р.&quot;* #,##0_);_(&quot;р.&quot;* \(#,##0\);_(&quot;р.&quot;* &quot;-     &quot;_);_(@_)"/>
    <numFmt numFmtId="271" formatCode="\$#,##0_);[Red]&quot;($&quot;#,##0\)"/>
    <numFmt numFmtId="272" formatCode="_._.&quot;р.&quot;* #,##0.0_);_._.&quot;р.&quot;* \(#,##0.0\);_._.&quot;р.&quot;* \-??_.?_);_._.@_)"/>
    <numFmt numFmtId="273" formatCode="_._.&quot;р.&quot;* #,##0.00_);_._.&quot;р.&quot;* \(#,##0.00\);_._.&quot;р.&quot;* \-??_.??_);_._.@_)"/>
    <numFmt numFmtId="274" formatCode="_._.&quot;р.&quot;* #,##0.000_);_._.&quot;р.&quot;* \(#,##0.000\);_._.&quot;р.&quot;* \-??_.???_);_._.@_)"/>
    <numFmt numFmtId="275" formatCode="_-* #,##0&quot;р.&quot;_-;\-* #,##0&quot;р.&quot;_-;_-* &quot;-&quot;&quot;р.&quot;_-;_-@_-"/>
    <numFmt numFmtId="276" formatCode="_-* #,##0.00\ &quot;DM&quot;_-;\-* #,##0.00\ &quot;DM&quot;_-;_-* &quot;-&quot;??\ &quot;DM&quot;_-;_-@_-"/>
    <numFmt numFmtId="277" formatCode="0.0&quot;  &quot;"/>
    <numFmt numFmtId="278" formatCode="&quot;$&quot;#,##0\ ;\(&quot;$&quot;#,##0\)"/>
    <numFmt numFmtId="279" formatCode="\ \ \ _-&quot;р.&quot;* #,##0.00_-;\-&quot;р.&quot;* #,##0.00_-;_-&quot;р.&quot;* &quot;-&quot;??_-;_-@_-"/>
    <numFmt numFmtId="280" formatCode="[$-409]d\-mmm\-yy;@"/>
    <numFmt numFmtId="281" formatCode="d\-mmm\-yy\ h:mm"/>
    <numFmt numFmtId="282" formatCode="#,##0.00&quot; $&quot;;[Red]\-#,##0.00&quot; $&quot;"/>
    <numFmt numFmtId="283" formatCode="d\-mmm\-yy;@"/>
    <numFmt numFmtId="284" formatCode="d\/mm\/yyyy"/>
    <numFmt numFmtId="285" formatCode="dd\.mm\.yyyy&quot;г.&quot;"/>
    <numFmt numFmtId="286" formatCode="d\-mmm;@"/>
    <numFmt numFmtId="287" formatCode="dd\ mmm\ yyyy_);;;&quot;  &quot;@"/>
    <numFmt numFmtId="288" formatCode="m/d/yy\ h:mm"/>
    <numFmt numFmtId="289" formatCode="#,##0.00&quot;р.&quot;;[Red]\-#,##0.00&quot;р.&quot;"/>
    <numFmt numFmtId="290" formatCode="* #,##0_);* \(#,##0\);&quot;-&quot;??_);@"/>
    <numFmt numFmtId="291" formatCode="_(* #,##0_);_(* \(#,##0\);_(* &quot;₽&quot;\ \-\ &quot;₽&quot;_);_(@_)"/>
    <numFmt numFmtId="292" formatCode="_-* #,##0.00[$€-1]_-;\-* #,##0.00[$€-1]_-;_-* &quot;-&quot;??[$€-1]_-"/>
    <numFmt numFmtId="293" formatCode="[Magenta]&quot;Err&quot;;[Magenta]&quot;Err&quot;;[Blue]&quot;OK&quot;"/>
    <numFmt numFmtId="294" formatCode="[Blue]&quot;P&quot;;;[Red]&quot;O&quot;"/>
    <numFmt numFmtId="295" formatCode="#,##0_);[Red]\(#,##0\);\-_)"/>
    <numFmt numFmtId="296" formatCode="#,##0.000000"/>
    <numFmt numFmtId="297" formatCode="0.0_)%;[Red]\(0.0%\);0.0_)%"/>
    <numFmt numFmtId="298" formatCode="[Red][&gt;1]&quot;&gt;100 %&quot;;[Red]\(0.0%\);0.0_)%"/>
    <numFmt numFmtId="299" formatCode="#,##0.0;\(#,##0.0\)"/>
    <numFmt numFmtId="300" formatCode="_(#,##0;\(#,##0\);\-;&quot;  &quot;@"/>
    <numFmt numFmtId="301" formatCode="&quot;$&quot;#,##0\ ;\-&quot;$&quot;#,##0"/>
    <numFmt numFmtId="302" formatCode="&quot;$&quot;#,##0.00\ ;\(&quot;$&quot;#,##0.00\)"/>
    <numFmt numFmtId="303" formatCode="_(&quot;kr&quot;\ * #,##0_);_(&quot;kr&quot;\ * \(#,##0\);_(&quot;kr&quot;\ * &quot;-&quot;_);_(@_)"/>
    <numFmt numFmtId="304" formatCode="&quot;$&quot;0.00"/>
    <numFmt numFmtId="305" formatCode="_-* #,##0_-;\-* #,##0_-;_-* &quot;-&quot;_-;_-@_-"/>
    <numFmt numFmtId="306" formatCode="_-* #,##0\ _P_t_s_-;\-* #,##0\ _P_t_s_-;_-* &quot;-&quot;\ _P_t_s_-;_-@_-"/>
    <numFmt numFmtId="307" formatCode="_-* #,##0.00\ _P_t_s_-;\-* #,##0.00\ _P_t_s_-;_-* &quot;-&quot;??\ _P_t_s_-;_-@_-"/>
    <numFmt numFmtId="308" formatCode="_-* #,##0.00\ _€_-;\-* #,##0.00\ _€_-;_-* &quot;-&quot;??\ _€_-;_-@_-"/>
    <numFmt numFmtId="309" formatCode="#,##0.00&quot; F&quot;_);\(#,##0.00&quot; F&quot;\)"/>
    <numFmt numFmtId="310" formatCode="#,##0&quot; F&quot;_);[Red]\(#,##0&quot; F&quot;\)"/>
    <numFmt numFmtId="311" formatCode="#,##0.00&quot; F&quot;_);[Red]\(#,##0.00&quot; F&quot;\)"/>
    <numFmt numFmtId="312" formatCode="#,##0&quot; $&quot;;[Red]\-#,##0&quot; $&quot;"/>
    <numFmt numFmtId="313" formatCode="#,##0.00&quot; $&quot;;\-#,##0.00&quot; $&quot;"/>
    <numFmt numFmtId="314" formatCode="#,##0&quot; $&quot;;\-#,##0&quot; $&quot;"/>
    <numFmt numFmtId="315" formatCode="_-* #,##0\ &quot;Pts&quot;_-;\-* #,##0\ &quot;Pts&quot;_-;_-* &quot;-&quot;\ &quot;Pts&quot;_-;_-@_-"/>
    <numFmt numFmtId="316" formatCode="_-* #,##0.00\ &quot;Pts&quot;_-;\-* #,##0.00\ &quot;Pts&quot;_-;_-* &quot;-&quot;??\ &quot;Pts&quot;_-;_-@_-"/>
    <numFmt numFmtId="317" formatCode="_-* #,##0\ &quot;€&quot;_-;\-* #,##0\ &quot;€&quot;_-;_-* &quot;-&quot;\ &quot;€&quot;_-;_-@_-"/>
    <numFmt numFmtId="318" formatCode="0.0&quot; N&quot;"/>
    <numFmt numFmtId="319" formatCode="0.00_)"/>
    <numFmt numFmtId="320" formatCode="_(* #,##0,_);_(* \(#,##0,\);_(* &quot;-&quot;_);_(@_)"/>
    <numFmt numFmtId="321" formatCode="_(* #,##0,_);_(* \(#,##0,\);_(* \-_);_(@_)"/>
    <numFmt numFmtId="322" formatCode="_-* #,##0\ _d_._-;\-* #,##0\ _d_._-;_-* &quot;-&quot;\ _d_._-;_-@_-"/>
    <numFmt numFmtId="323" formatCode="_-* #,##0.00\ _d_._-;\-* #,##0.00\ _d_._-;_-* &quot;-&quot;??\ _d_._-;_-@_-"/>
    <numFmt numFmtId="324" formatCode="_-* #,##0\ _đ_._-;\-* #,##0\ _đ_._-;_-* &quot;-&quot;\ _đ_._-;_-@_-"/>
    <numFmt numFmtId="325" formatCode="_-* #,##0.00\ _đ_._-;\-* #,##0.00\ _đ_._-;_-* &quot;-&quot;??\ _đ_._-;_-@_-"/>
    <numFmt numFmtId="326" formatCode="_-* #,##0_d_._-;\-* #,##0_d_._-;_-* &quot;-&quot;_d_._-;_-@_-"/>
    <numFmt numFmtId="327" formatCode="_-* #,##0.00_d_._-;\-* #,##0.00_d_._-;_-* &quot;-&quot;??_d_._-;_-@_-"/>
    <numFmt numFmtId="328" formatCode="0.000000000"/>
    <numFmt numFmtId="329" formatCode="0%_);\(0%\)"/>
    <numFmt numFmtId="330" formatCode="#,##0\ &quot;F&quot;;[Red]\-#,##0\ &quot;F&quot;"/>
    <numFmt numFmtId="331" formatCode="_-* #,##0\ _$_-;\-* #,##0\ _$_-;_-* &quot;-&quot;\ _$_-;_-@_-"/>
    <numFmt numFmtId="332" formatCode="_-* #,##0\ _$_-;\-* #,##0\ _$_-;_-* &quot;- &quot;_$_-;_-@_-"/>
    <numFmt numFmtId="333" formatCode="&quot;$&quot;#,\);\(&quot;$&quot;#,\)"/>
    <numFmt numFmtId="334" formatCode="\+0.0;\-0.0"/>
    <numFmt numFmtId="335" formatCode="\+0.0%;\-0.0%"/>
    <numFmt numFmtId="336" formatCode="_ * #,##0_ ;_ * \-#,##0_ ;_ * &quot;-&quot;??_ ;_ @_ "/>
    <numFmt numFmtId="337" formatCode="\g\ \=\ 0.0%;\g\ \=\ \-0.0%"/>
    <numFmt numFmtId="338" formatCode="&quot;$&quot;#,##0"/>
    <numFmt numFmtId="339" formatCode="0.0\x\ "/>
    <numFmt numFmtId="340" formatCode="#\ ##0&quot;zі&quot;_.00&quot;gr&quot;;\(#\ ##0.00\z\і\)"/>
    <numFmt numFmtId="341" formatCode="#\ ##0&quot;zі&quot;_.00&quot;gr&quot;;\(#\ ##0.00&quot;zі)&quot;"/>
    <numFmt numFmtId="342" formatCode="&quot;$&quot;#,;\(&quot;$&quot;#,\)"/>
    <numFmt numFmtId="343" formatCode="_-* #,##0.00_$_-;\-* #,##0.00_$_-;_-* &quot;-&quot;??_$_-;_-@_-"/>
  </numFmts>
  <fonts count="2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Geneva"/>
      <family val="2"/>
    </font>
    <font>
      <sz val="8"/>
      <color indexed="12"/>
      <name val="Arial"/>
      <family val="2"/>
    </font>
    <font>
      <sz val="10"/>
      <name val="Helv"/>
    </font>
    <font>
      <sz val="8.5"/>
      <name val="MS Sans Serif"/>
      <family val="2"/>
    </font>
    <font>
      <sz val="10"/>
      <color indexed="8"/>
      <name val="MS Sans Serif"/>
      <family val="2"/>
      <charset val="204"/>
    </font>
    <font>
      <sz val="10"/>
      <name val="Helv"/>
      <family val="2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???"/>
      <family val="3"/>
      <charset val="129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3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charset val="178"/>
    </font>
    <font>
      <sz val="10"/>
      <name val="Helv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name val="Verdana"/>
      <family val="2"/>
      <charset val="204"/>
    </font>
    <font>
      <sz val="9"/>
      <color indexed="8"/>
      <name val="Futuris"/>
    </font>
    <font>
      <sz val="10"/>
      <name val="Courier"/>
      <family val="3"/>
    </font>
    <font>
      <sz val="10"/>
      <name val="Arial"/>
      <family val="2"/>
      <charset val="238"/>
    </font>
    <font>
      <sz val="10"/>
      <name val="Garamond"/>
      <family val="1"/>
      <charset val="204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  <charset val="204"/>
    </font>
    <font>
      <sz val="1"/>
      <color indexed="8"/>
      <name val="Courier New"/>
      <family val="1"/>
      <charset val="204"/>
    </font>
    <font>
      <sz val="12"/>
      <name val="·s²Ó©úÅé"/>
      <charset val="136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1"/>
      <charset val="204"/>
    </font>
    <font>
      <sz val="14"/>
      <name val="–?’©"/>
      <family val="1"/>
      <charset val="128"/>
    </font>
    <font>
      <sz val="1"/>
      <color indexed="8"/>
      <name val="Courier New"/>
      <family val="3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10"/>
      <color indexed="17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9"/>
      <color indexed="8"/>
      <name val="Arial"/>
      <family val="2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</font>
    <font>
      <sz val="8"/>
      <name val="Helv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7"/>
      <name val="Helv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sz val="10"/>
      <name val="Courier New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8"/>
      <color indexed="13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MS Sans Serif"/>
      <family val="2"/>
      <charset val="204"/>
    </font>
    <font>
      <b/>
      <sz val="10"/>
      <name val="MS Sans Serif"/>
      <family val="2"/>
      <charset val="204"/>
    </font>
    <font>
      <sz val="7"/>
      <name val="Small Fonts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</font>
    <font>
      <b/>
      <sz val="9"/>
      <name val="Comic Sans MS"/>
      <family val="4"/>
      <charset val="204"/>
    </font>
    <font>
      <sz val="9"/>
      <name val="Comic Sans MS"/>
      <family val="4"/>
    </font>
    <font>
      <sz val="9"/>
      <name val="Comic Sans MS"/>
      <family val="4"/>
      <charset val="204"/>
    </font>
    <font>
      <sz val="8"/>
      <name val="Comic Sans MS"/>
      <family val="4"/>
    </font>
    <font>
      <sz val="8"/>
      <name val="Comic Sans MS"/>
      <family val="4"/>
      <charset val="204"/>
    </font>
    <font>
      <sz val="14"/>
      <color indexed="57"/>
      <name val="Arial"/>
      <family val="2"/>
    </font>
    <font>
      <sz val="6.5"/>
      <name val="Arial"/>
      <family val="2"/>
    </font>
    <font>
      <b/>
      <sz val="8"/>
      <color indexed="61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8"/>
      <color indexed="12"/>
      <name val="Verdana"/>
      <family val="2"/>
      <charset val="204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omic Sans MS"/>
      <family val="4"/>
    </font>
    <font>
      <b/>
      <sz val="11"/>
      <name val="Comic Sans MS"/>
      <family val="4"/>
      <charset val="20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u/>
      <sz val="10"/>
      <color indexed="14"/>
      <name val="MS Sans Serif"/>
      <family val="2"/>
      <charset val="204"/>
    </font>
    <font>
      <b/>
      <sz val="8"/>
      <color indexed="12"/>
      <name val="NTTimes/Cyrillic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</font>
    <font>
      <sz val="12"/>
      <name val="Arial"/>
      <family val="2"/>
    </font>
    <font>
      <sz val="12"/>
      <name val="Geneva"/>
      <family val="2"/>
    </font>
    <font>
      <sz val="12"/>
      <name val="Geneva"/>
      <charset val="178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name val="BERNHARD"/>
    </font>
    <font>
      <sz val="10"/>
      <color indexed="22"/>
      <name val="Arial"/>
      <family val="2"/>
      <charset val="204"/>
    </font>
    <font>
      <i/>
      <sz val="8"/>
      <color indexed="17"/>
      <name val="Arial"/>
      <family val="2"/>
    </font>
    <font>
      <i/>
      <sz val="10"/>
      <name val="Geneva"/>
    </font>
    <font>
      <b/>
      <sz val="16"/>
      <name val="Times New Roman"/>
      <family val="1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b/>
      <sz val="11"/>
      <color indexed="12"/>
      <name val="Arial"/>
      <family val="2"/>
      <charset val="204"/>
    </font>
    <font>
      <b/>
      <sz val="11"/>
      <color indexed="12"/>
      <name val="Arial"/>
      <family val="2"/>
    </font>
    <font>
      <sz val="10"/>
      <name val="MS Serif"/>
      <family val="1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b/>
      <sz val="8"/>
      <color indexed="12"/>
      <name val="Comic Sans MS"/>
      <family val="4"/>
      <charset val="204"/>
    </font>
    <font>
      <sz val="9"/>
      <name val="Arial Narrow"/>
      <family val="2"/>
      <charset val="204"/>
    </font>
    <font>
      <b/>
      <sz val="10"/>
      <name val="Times New Roman"/>
      <family val="1"/>
      <charset val="178"/>
    </font>
    <font>
      <sz val="10"/>
      <name val="MS Sans Serif"/>
      <family val="2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9"/>
      <color indexed="9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2"/>
      <name val="Tms Rmn"/>
      <charset val="178"/>
    </font>
    <font>
      <b/>
      <sz val="12"/>
      <color indexed="22"/>
      <name val="Arial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E"/>
      <charset val="238"/>
    </font>
    <font>
      <b/>
      <sz val="12"/>
      <name val="Helv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name val="Arial"/>
      <family val="2"/>
      <charset val="204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2"/>
      <name val="Univers (WN)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i/>
      <sz val="10"/>
      <color indexed="8"/>
      <name val="Arial"/>
      <family val="2"/>
    </font>
    <font>
      <u/>
      <sz val="7.5"/>
      <color indexed="12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color indexed="62"/>
      <name val="Calibri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b/>
      <sz val="10"/>
      <color indexed="10"/>
      <name val="Tms Rmn"/>
      <charset val="178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i/>
      <sz val="16"/>
      <name val="Helv"/>
    </font>
    <font>
      <sz val="8"/>
      <name val="Helv"/>
      <family val="2"/>
    </font>
    <font>
      <sz val="6"/>
      <name val="Helv"/>
      <charset val="178"/>
    </font>
    <font>
      <sz val="6"/>
      <color indexed="10"/>
      <name val="Helv"/>
      <charset val="178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b/>
      <sz val="8"/>
      <color indexed="12"/>
      <name val="Helv"/>
      <charset val="178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b/>
      <sz val="10"/>
      <name val="Palatino"/>
      <family val="1"/>
    </font>
    <font>
      <sz val="11"/>
      <name val="?? ???"/>
      <family val="1"/>
      <charset val="128"/>
    </font>
    <font>
      <b/>
      <sz val="9"/>
      <name val="Helvetica"/>
      <family val="2"/>
    </font>
    <font>
      <sz val="9"/>
      <name val="Geneva"/>
    </font>
    <font>
      <sz val="9"/>
      <name val="Geneva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u/>
      <sz val="10"/>
      <color theme="10"/>
      <name val="Arial Cyr"/>
      <charset val="204"/>
    </font>
    <font>
      <sz val="11"/>
      <name val="Times New Roman Cyr"/>
      <charset val="204"/>
    </font>
    <font>
      <b/>
      <sz val="10"/>
      <color indexed="12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8"/>
      <color indexed="56"/>
      <name val="Cambria"/>
      <family val="2"/>
      <charset val="204"/>
    </font>
    <font>
      <sz val="10"/>
      <color theme="1"/>
      <name val="Arial Cyr"/>
      <family val="2"/>
      <charset val="204"/>
    </font>
    <font>
      <sz val="11"/>
      <color indexed="10"/>
      <name val="Calibri"/>
      <family val="2"/>
      <charset val="204"/>
    </font>
  </fonts>
  <fills count="1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7"/>
        <bgColor indexed="4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11"/>
      </patternFill>
    </fill>
    <fill>
      <patternFill patternType="solid">
        <fgColor indexed="57"/>
        <bgColor indexed="21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32"/>
        <bgColor indexed="64"/>
      </patternFill>
    </fill>
    <fill>
      <patternFill patternType="mediumGray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8"/>
      </patternFill>
    </fill>
    <fill>
      <patternFill patternType="solid">
        <fgColor indexed="33"/>
        <bgColor indexed="33"/>
      </patternFill>
    </fill>
    <fill>
      <patternFill patternType="solid">
        <fgColor indexed="14"/>
        <bgColor indexed="33"/>
      </patternFill>
    </fill>
    <fill>
      <patternFill patternType="solid">
        <fgColor indexed="23"/>
      </patternFill>
    </fill>
    <fill>
      <patternFill patternType="solid">
        <fgColor indexed="9"/>
        <bgColor indexed="41"/>
      </patternFill>
    </fill>
    <fill>
      <patternFill patternType="solid">
        <fgColor indexed="1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9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2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5"/>
    <xf numFmtId="9" fontId="11" fillId="0" borderId="0">
      <alignment horizontal="right"/>
    </xf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66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167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171" fontId="17" fillId="0" borderId="6"/>
    <xf numFmtId="0" fontId="18" fillId="0" borderId="0"/>
    <xf numFmtId="0" fontId="18" fillId="0" borderId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1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6" fillId="0" borderId="0"/>
    <xf numFmtId="175" fontId="16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176" fontId="27" fillId="0" borderId="7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7" fontId="2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7" fontId="29" fillId="0" borderId="0">
      <protection locked="0"/>
    </xf>
    <xf numFmtId="0" fontId="9" fillId="0" borderId="0"/>
    <xf numFmtId="0" fontId="12" fillId="0" borderId="0"/>
    <xf numFmtId="0" fontId="30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3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31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9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12" fillId="0" borderId="0"/>
    <xf numFmtId="0" fontId="30" fillId="0" borderId="0"/>
    <xf numFmtId="0" fontId="9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12" fillId="0" borderId="0"/>
    <xf numFmtId="0" fontId="30" fillId="0" borderId="0"/>
    <xf numFmtId="0" fontId="32" fillId="0" borderId="0"/>
    <xf numFmtId="0" fontId="30" fillId="0" borderId="0"/>
    <xf numFmtId="0" fontId="9" fillId="0" borderId="0"/>
    <xf numFmtId="0" fontId="30" fillId="0" borderId="0"/>
    <xf numFmtId="0" fontId="32" fillId="0" borderId="0"/>
    <xf numFmtId="0" fontId="9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30" fillId="0" borderId="0"/>
    <xf numFmtId="0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9" fillId="0" borderId="0"/>
    <xf numFmtId="177" fontId="9" fillId="0" borderId="0"/>
    <xf numFmtId="0" fontId="9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1" fillId="0" borderId="0"/>
    <xf numFmtId="0" fontId="12" fillId="0" borderId="0"/>
    <xf numFmtId="0" fontId="9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4" fontId="34" fillId="0" borderId="0">
      <alignment vertical="center"/>
    </xf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177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5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5" fillId="0" borderId="0"/>
    <xf numFmtId="0" fontId="9" fillId="0" borderId="0"/>
    <xf numFmtId="0" fontId="12" fillId="0" borderId="0"/>
    <xf numFmtId="0" fontId="31" fillId="0" borderId="0"/>
    <xf numFmtId="0" fontId="32" fillId="0" borderId="0"/>
    <xf numFmtId="0" fontId="9" fillId="0" borderId="0"/>
    <xf numFmtId="0" fontId="12" fillId="0" borderId="0"/>
    <xf numFmtId="0" fontId="12" fillId="0" borderId="0"/>
    <xf numFmtId="0" fontId="31" fillId="0" borderId="0"/>
    <xf numFmtId="0" fontId="30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0" fillId="0" borderId="0"/>
    <xf numFmtId="177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9" fillId="0" borderId="0"/>
    <xf numFmtId="0" fontId="32" fillId="0" borderId="0"/>
    <xf numFmtId="0" fontId="3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3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1" fontId="37" fillId="0" borderId="0"/>
    <xf numFmtId="1" fontId="38" fillId="0" borderId="0"/>
    <xf numFmtId="1" fontId="38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" fontId="37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1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9" fillId="0" borderId="0"/>
    <xf numFmtId="0" fontId="32" fillId="0" borderId="0"/>
    <xf numFmtId="0" fontId="30" fillId="0" borderId="0"/>
    <xf numFmtId="0" fontId="12" fillId="0" borderId="0"/>
    <xf numFmtId="0" fontId="31" fillId="0" borderId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1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1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9" fillId="0" borderId="0"/>
    <xf numFmtId="0" fontId="12" fillId="0" borderId="0"/>
    <xf numFmtId="0" fontId="40" fillId="0" borderId="0">
      <alignment horizontal="left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0" fillId="0" borderId="0"/>
    <xf numFmtId="0" fontId="30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1" fillId="0" borderId="0"/>
    <xf numFmtId="0" fontId="9" fillId="0" borderId="0"/>
    <xf numFmtId="0" fontId="31" fillId="0" borderId="0"/>
    <xf numFmtId="0" fontId="32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3" fillId="0" borderId="0"/>
    <xf numFmtId="0" fontId="30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1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9" fillId="0" borderId="0"/>
    <xf numFmtId="0" fontId="41" fillId="0" borderId="0">
      <alignment vertical="top" wrapText="1"/>
    </xf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31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30" fillId="0" borderId="0"/>
    <xf numFmtId="0" fontId="9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1" fillId="0" borderId="0"/>
    <xf numFmtId="0" fontId="30" fillId="0" borderId="0"/>
    <xf numFmtId="0" fontId="9" fillId="0" borderId="0"/>
    <xf numFmtId="0" fontId="31" fillId="0" borderId="0"/>
    <xf numFmtId="0" fontId="12" fillId="0" borderId="0"/>
    <xf numFmtId="0" fontId="3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9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0" fillId="0" borderId="0"/>
    <xf numFmtId="0" fontId="32" fillId="0" borderId="0"/>
    <xf numFmtId="0" fontId="9" fillId="0" borderId="0"/>
    <xf numFmtId="0" fontId="12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12" fillId="0" borderId="0"/>
    <xf numFmtId="0" fontId="33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31" fillId="0" borderId="0"/>
    <xf numFmtId="0" fontId="32" fillId="0" borderId="0"/>
    <xf numFmtId="0" fontId="1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32" fillId="0" borderId="0"/>
    <xf numFmtId="0" fontId="3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31" fillId="0" borderId="0"/>
    <xf numFmtId="0" fontId="32" fillId="0" borderId="0"/>
    <xf numFmtId="0" fontId="12" fillId="0" borderId="0"/>
    <xf numFmtId="0" fontId="9" fillId="0" borderId="0"/>
    <xf numFmtId="0" fontId="12" fillId="0" borderId="0"/>
    <xf numFmtId="0" fontId="32" fillId="0" borderId="0"/>
    <xf numFmtId="0" fontId="32" fillId="0" borderId="0"/>
    <xf numFmtId="0" fontId="9" fillId="0" borderId="0"/>
    <xf numFmtId="0" fontId="12" fillId="0" borderId="0"/>
    <xf numFmtId="0" fontId="42" fillId="0" borderId="0">
      <alignment vertical="center"/>
    </xf>
    <xf numFmtId="0" fontId="30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31" fillId="0" borderId="0"/>
    <xf numFmtId="0" fontId="12" fillId="0" borderId="0"/>
    <xf numFmtId="0" fontId="32" fillId="0" borderId="0"/>
    <xf numFmtId="0" fontId="9" fillId="0" borderId="0"/>
    <xf numFmtId="0" fontId="32" fillId="0" borderId="0"/>
    <xf numFmtId="0" fontId="12" fillId="0" borderId="0"/>
    <xf numFmtId="0" fontId="30" fillId="0" borderId="0"/>
    <xf numFmtId="0" fontId="9" fillId="0" borderId="0"/>
    <xf numFmtId="0" fontId="31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33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9" fillId="0" borderId="0"/>
    <xf numFmtId="0" fontId="31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0" fontId="30" fillId="0" borderId="0"/>
    <xf numFmtId="0" fontId="30" fillId="0" borderId="0"/>
    <xf numFmtId="0" fontId="9" fillId="0" borderId="0"/>
    <xf numFmtId="177" fontId="9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30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9" fillId="0" borderId="0"/>
    <xf numFmtId="0" fontId="32" fillId="0" borderId="0"/>
    <xf numFmtId="0" fontId="12" fillId="0" borderId="0"/>
    <xf numFmtId="0" fontId="12" fillId="0" borderId="0"/>
    <xf numFmtId="0" fontId="31" fillId="0" borderId="0"/>
    <xf numFmtId="0" fontId="30" fillId="0" borderId="0"/>
    <xf numFmtId="0" fontId="1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30" fillId="0" borderId="0"/>
    <xf numFmtId="177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31" fillId="0" borderId="0"/>
    <xf numFmtId="0" fontId="32" fillId="0" borderId="0"/>
    <xf numFmtId="0" fontId="30" fillId="0" borderId="0"/>
    <xf numFmtId="0" fontId="12" fillId="0" borderId="0"/>
    <xf numFmtId="0" fontId="30" fillId="0" borderId="0"/>
    <xf numFmtId="0" fontId="9" fillId="0" borderId="0"/>
    <xf numFmtId="0" fontId="12" fillId="0" borderId="0"/>
    <xf numFmtId="0" fontId="3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12" fillId="0" borderId="0"/>
    <xf numFmtId="0" fontId="31" fillId="0" borderId="0"/>
    <xf numFmtId="0" fontId="12" fillId="0" borderId="0"/>
    <xf numFmtId="0" fontId="30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0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1" fillId="0" borderId="0"/>
    <xf numFmtId="0" fontId="33" fillId="0" borderId="0"/>
    <xf numFmtId="0" fontId="33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30" fillId="0" borderId="0"/>
    <xf numFmtId="0" fontId="12" fillId="0" borderId="0"/>
    <xf numFmtId="0" fontId="9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4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12" fillId="0" borderId="0"/>
    <xf numFmtId="0" fontId="31" fillId="0" borderId="0"/>
    <xf numFmtId="0" fontId="3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30" fillId="0" borderId="0"/>
    <xf numFmtId="0" fontId="30" fillId="0" borderId="0"/>
    <xf numFmtId="0" fontId="12" fillId="0" borderId="0"/>
    <xf numFmtId="0" fontId="32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8" fontId="9" fillId="22" borderId="3">
      <alignment wrapText="1"/>
      <protection locked="0"/>
    </xf>
    <xf numFmtId="0" fontId="44" fillId="22" borderId="3">
      <alignment wrapText="1"/>
      <protection locked="0"/>
    </xf>
    <xf numFmtId="0" fontId="44" fillId="22" borderId="3">
      <alignment wrapText="1"/>
      <protection locked="0"/>
    </xf>
    <xf numFmtId="0" fontId="44" fillId="22" borderId="3">
      <alignment wrapText="1"/>
      <protection locked="0"/>
    </xf>
    <xf numFmtId="0" fontId="44" fillId="22" borderId="3">
      <alignment wrapText="1"/>
      <protection locked="0"/>
    </xf>
    <xf numFmtId="178" fontId="9" fillId="22" borderId="3">
      <alignment wrapText="1"/>
      <protection locked="0"/>
    </xf>
    <xf numFmtId="178" fontId="9" fillId="22" borderId="3">
      <alignment wrapText="1"/>
      <protection locked="0"/>
    </xf>
    <xf numFmtId="178" fontId="9" fillId="22" borderId="3">
      <alignment wrapText="1"/>
      <protection locked="0"/>
    </xf>
    <xf numFmtId="0" fontId="44" fillId="22" borderId="3">
      <alignment wrapText="1"/>
      <protection locked="0"/>
    </xf>
    <xf numFmtId="0" fontId="44" fillId="22" borderId="3">
      <alignment wrapText="1"/>
      <protection locked="0"/>
    </xf>
    <xf numFmtId="178" fontId="9" fillId="22" borderId="3">
      <alignment wrapText="1"/>
      <protection locked="0"/>
    </xf>
    <xf numFmtId="178" fontId="9" fillId="22" borderId="3">
      <alignment wrapText="1"/>
      <protection locked="0"/>
    </xf>
    <xf numFmtId="178" fontId="9" fillId="22" borderId="3">
      <alignment wrapText="1"/>
      <protection locked="0"/>
    </xf>
    <xf numFmtId="178" fontId="9" fillId="22" borderId="3">
      <alignment wrapText="1"/>
      <protection locked="0"/>
    </xf>
    <xf numFmtId="0" fontId="44" fillId="22" borderId="3">
      <alignment wrapText="1"/>
      <protection locked="0"/>
    </xf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2" fillId="0" borderId="0"/>
    <xf numFmtId="0" fontId="30" fillId="0" borderId="0"/>
    <xf numFmtId="0" fontId="12" fillId="0" borderId="0"/>
    <xf numFmtId="0" fontId="31" fillId="0" borderId="0"/>
    <xf numFmtId="0" fontId="12" fillId="0" borderId="0"/>
    <xf numFmtId="0" fontId="30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177" fontId="30" fillId="0" borderId="0"/>
    <xf numFmtId="0" fontId="42" fillId="0" borderId="0">
      <alignment vertical="center"/>
    </xf>
    <xf numFmtId="0" fontId="12" fillId="0" borderId="0"/>
    <xf numFmtId="0" fontId="30" fillId="0" borderId="0"/>
    <xf numFmtId="0" fontId="30" fillId="0" borderId="0"/>
    <xf numFmtId="0" fontId="12" fillId="0" borderId="0"/>
    <xf numFmtId="0" fontId="42" fillId="0" borderId="0">
      <alignment vertical="center"/>
    </xf>
    <xf numFmtId="0" fontId="42" fillId="0" borderId="0">
      <alignment vertical="center"/>
    </xf>
    <xf numFmtId="0" fontId="30" fillId="0" borderId="0"/>
    <xf numFmtId="0" fontId="30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31" fillId="0" borderId="0"/>
    <xf numFmtId="0" fontId="9" fillId="0" borderId="0"/>
    <xf numFmtId="0" fontId="3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40" fillId="0" borderId="0">
      <alignment horizontal="left"/>
    </xf>
    <xf numFmtId="0" fontId="40" fillId="0" borderId="0">
      <alignment horizontal="left"/>
    </xf>
    <xf numFmtId="0" fontId="12" fillId="0" borderId="0"/>
    <xf numFmtId="0" fontId="31" fillId="0" borderId="0"/>
    <xf numFmtId="0" fontId="30" fillId="0" borderId="0"/>
    <xf numFmtId="0" fontId="32" fillId="0" borderId="0"/>
    <xf numFmtId="0" fontId="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31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12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9" fillId="0" borderId="0"/>
    <xf numFmtId="0" fontId="31" fillId="0" borderId="0"/>
    <xf numFmtId="0" fontId="32" fillId="0" borderId="0"/>
    <xf numFmtId="0" fontId="32" fillId="0" borderId="0"/>
    <xf numFmtId="0" fontId="9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1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32" fillId="0" borderId="0"/>
    <xf numFmtId="0" fontId="12" fillId="0" borderId="0"/>
    <xf numFmtId="0" fontId="1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3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1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0" fillId="0" borderId="0"/>
    <xf numFmtId="0" fontId="3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33" fillId="0" borderId="0"/>
    <xf numFmtId="0" fontId="9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2" fillId="0" borderId="0"/>
    <xf numFmtId="0" fontId="9" fillId="0" borderId="0"/>
    <xf numFmtId="0" fontId="12" fillId="0" borderId="0"/>
    <xf numFmtId="0" fontId="30" fillId="0" borderId="0"/>
    <xf numFmtId="0" fontId="32" fillId="0" borderId="0"/>
    <xf numFmtId="0" fontId="33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7" fontId="32" fillId="0" borderId="0"/>
    <xf numFmtId="0" fontId="30" fillId="0" borderId="0"/>
    <xf numFmtId="0" fontId="9" fillId="0" borderId="0"/>
    <xf numFmtId="0" fontId="12" fillId="0" borderId="0"/>
    <xf numFmtId="0" fontId="31" fillId="0" borderId="0"/>
    <xf numFmtId="0" fontId="32" fillId="0" borderId="0"/>
    <xf numFmtId="0" fontId="12" fillId="0" borderId="0"/>
    <xf numFmtId="0" fontId="31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177" fontId="30" fillId="0" borderId="0"/>
    <xf numFmtId="0" fontId="12" fillId="0" borderId="0"/>
    <xf numFmtId="0" fontId="12" fillId="0" borderId="0"/>
    <xf numFmtId="0" fontId="9" fillId="0" borderId="0"/>
    <xf numFmtId="0" fontId="30" fillId="0" borderId="0"/>
    <xf numFmtId="0" fontId="12" fillId="0" borderId="0"/>
    <xf numFmtId="0" fontId="30" fillId="0" borderId="0"/>
    <xf numFmtId="177" fontId="30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30" fillId="0" borderId="0"/>
    <xf numFmtId="177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2" fillId="0" borderId="0"/>
    <xf numFmtId="0" fontId="3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12" fillId="0" borderId="0"/>
    <xf numFmtId="0" fontId="30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5" fillId="0" borderId="0"/>
    <xf numFmtId="0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40" fillId="0" borderId="0">
      <alignment horizontal="left"/>
    </xf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0" fillId="0" borderId="0"/>
    <xf numFmtId="177" fontId="30" fillId="0" borderId="0"/>
    <xf numFmtId="0" fontId="12" fillId="0" borderId="0"/>
    <xf numFmtId="0" fontId="30" fillId="0" borderId="0"/>
    <xf numFmtId="0" fontId="41" fillId="0" borderId="0">
      <alignment vertical="top" wrapText="1"/>
    </xf>
    <xf numFmtId="0" fontId="32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2" fillId="0" borderId="0"/>
    <xf numFmtId="0" fontId="9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177" fontId="32" fillId="0" borderId="0"/>
    <xf numFmtId="177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2" fillId="0" borderId="0"/>
    <xf numFmtId="0" fontId="32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0" fontId="32" fillId="0" borderId="0"/>
    <xf numFmtId="0" fontId="9" fillId="0" borderId="0"/>
    <xf numFmtId="177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9" fillId="0" borderId="0"/>
    <xf numFmtId="0" fontId="9" fillId="0" borderId="0"/>
    <xf numFmtId="0" fontId="41" fillId="0" borderId="0">
      <alignment vertical="top" wrapText="1"/>
    </xf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177" fontId="9" fillId="0" borderId="0"/>
    <xf numFmtId="0" fontId="30" fillId="0" borderId="0"/>
    <xf numFmtId="0" fontId="3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12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0" fillId="0" borderId="0"/>
    <xf numFmtId="0" fontId="1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14" fillId="0" borderId="0"/>
    <xf numFmtId="177" fontId="14" fillId="0" borderId="0"/>
    <xf numFmtId="0" fontId="14" fillId="0" borderId="0"/>
    <xf numFmtId="0" fontId="14" fillId="0" borderId="0"/>
    <xf numFmtId="177" fontId="14" fillId="0" borderId="0"/>
    <xf numFmtId="0" fontId="14" fillId="0" borderId="0"/>
    <xf numFmtId="0" fontId="12" fillId="0" borderId="0"/>
    <xf numFmtId="0" fontId="12" fillId="0" borderId="0"/>
    <xf numFmtId="0" fontId="32" fillId="0" borderId="0"/>
    <xf numFmtId="0" fontId="30" fillId="0" borderId="0"/>
    <xf numFmtId="0" fontId="32" fillId="0" borderId="0"/>
    <xf numFmtId="177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177" fontId="32" fillId="0" borderId="0"/>
    <xf numFmtId="177" fontId="32" fillId="0" borderId="0"/>
    <xf numFmtId="0" fontId="3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>
      <alignment vertical="top" wrapText="1"/>
    </xf>
    <xf numFmtId="0" fontId="30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177" fontId="30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2" fillId="0" borderId="0"/>
    <xf numFmtId="177" fontId="32" fillId="0" borderId="0"/>
    <xf numFmtId="0" fontId="1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177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30" fillId="0" borderId="0"/>
    <xf numFmtId="0" fontId="1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177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30" fillId="0" borderId="0"/>
    <xf numFmtId="0" fontId="1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32" fillId="0" borderId="0"/>
    <xf numFmtId="0" fontId="31" fillId="0" borderId="0"/>
    <xf numFmtId="0" fontId="3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2" fillId="0" borderId="0"/>
    <xf numFmtId="177" fontId="32" fillId="0" borderId="0"/>
    <xf numFmtId="0" fontId="30" fillId="0" borderId="0"/>
    <xf numFmtId="177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177" fontId="12" fillId="0" borderId="0"/>
    <xf numFmtId="0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32" fillId="0" borderId="0"/>
    <xf numFmtId="0" fontId="30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1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32" fillId="0" borderId="0"/>
    <xf numFmtId="0" fontId="9" fillId="0" borderId="0"/>
    <xf numFmtId="0" fontId="30" fillId="0" borderId="0"/>
    <xf numFmtId="0" fontId="12" fillId="0" borderId="0"/>
    <xf numFmtId="0" fontId="9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9" fillId="0" borderId="0"/>
    <xf numFmtId="0" fontId="31" fillId="0" borderId="0"/>
    <xf numFmtId="0" fontId="32" fillId="0" borderId="0"/>
    <xf numFmtId="0" fontId="12" fillId="0" borderId="0"/>
    <xf numFmtId="0" fontId="12" fillId="0" borderId="0"/>
    <xf numFmtId="0" fontId="9" fillId="0" borderId="0"/>
    <xf numFmtId="177" fontId="9" fillId="0" borderId="0"/>
    <xf numFmtId="0" fontId="9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0" fontId="9" fillId="0" borderId="0"/>
    <xf numFmtId="0" fontId="9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32" fillId="0" borderId="0"/>
    <xf numFmtId="177" fontId="32" fillId="0" borderId="0"/>
    <xf numFmtId="177" fontId="12" fillId="0" borderId="0"/>
    <xf numFmtId="177" fontId="12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30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32" fillId="0" borderId="0"/>
    <xf numFmtId="177" fontId="32" fillId="0" borderId="0"/>
    <xf numFmtId="0" fontId="30" fillId="0" borderId="0"/>
    <xf numFmtId="177" fontId="30" fillId="0" borderId="0"/>
    <xf numFmtId="0" fontId="3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0" fillId="0" borderId="0"/>
    <xf numFmtId="0" fontId="12" fillId="0" borderId="0"/>
    <xf numFmtId="0" fontId="32" fillId="0" borderId="0"/>
    <xf numFmtId="0" fontId="12" fillId="0" borderId="0"/>
    <xf numFmtId="177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1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177" fontId="30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9" fillId="0" borderId="0"/>
    <xf numFmtId="0" fontId="32" fillId="0" borderId="0"/>
    <xf numFmtId="0" fontId="9" fillId="0" borderId="0"/>
    <xf numFmtId="0" fontId="45" fillId="0" borderId="0">
      <alignment vertical="top"/>
    </xf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177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0" fontId="32" fillId="0" borderId="0"/>
    <xf numFmtId="0" fontId="9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77" fontId="32" fillId="0" borderId="0"/>
    <xf numFmtId="0" fontId="12" fillId="0" borderId="0"/>
    <xf numFmtId="0" fontId="32" fillId="0" borderId="0"/>
    <xf numFmtId="177" fontId="32" fillId="0" borderId="0"/>
    <xf numFmtId="0" fontId="30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77" fontId="3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4" fillId="0" borderId="0"/>
    <xf numFmtId="177" fontId="14" fillId="0" borderId="0"/>
    <xf numFmtId="0" fontId="14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32" fillId="0" borderId="0"/>
    <xf numFmtId="177" fontId="32" fillId="0" borderId="0"/>
    <xf numFmtId="0" fontId="1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32" fillId="0" borderId="0"/>
    <xf numFmtId="177" fontId="32" fillId="0" borderId="0"/>
    <xf numFmtId="0" fontId="12" fillId="0" borderId="0"/>
    <xf numFmtId="0" fontId="15" fillId="0" borderId="0"/>
    <xf numFmtId="0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177" fontId="30" fillId="0" borderId="0"/>
    <xf numFmtId="0" fontId="30" fillId="0" borderId="0"/>
    <xf numFmtId="0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32" fillId="0" borderId="0"/>
    <xf numFmtId="0" fontId="16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177" fontId="32" fillId="0" borderId="0"/>
    <xf numFmtId="177" fontId="3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177" fontId="32" fillId="0" borderId="0"/>
    <xf numFmtId="0" fontId="12" fillId="0" borderId="0"/>
    <xf numFmtId="0" fontId="15" fillId="0" borderId="0"/>
    <xf numFmtId="0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14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2" fillId="0" borderId="0"/>
    <xf numFmtId="0" fontId="9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177" fontId="9" fillId="0" borderId="0"/>
    <xf numFmtId="0" fontId="9" fillId="0" borderId="0"/>
    <xf numFmtId="0" fontId="32" fillId="0" borderId="0"/>
    <xf numFmtId="0" fontId="32" fillId="0" borderId="0"/>
    <xf numFmtId="177" fontId="32" fillId="0" borderId="0"/>
    <xf numFmtId="0" fontId="9" fillId="0" borderId="0"/>
    <xf numFmtId="177" fontId="9" fillId="0" borderId="0"/>
    <xf numFmtId="0" fontId="12" fillId="0" borderId="0"/>
    <xf numFmtId="0" fontId="12" fillId="0" borderId="0"/>
    <xf numFmtId="0" fontId="15" fillId="0" borderId="0"/>
    <xf numFmtId="0" fontId="31" fillId="0" borderId="0"/>
    <xf numFmtId="177" fontId="36" fillId="0" borderId="0"/>
    <xf numFmtId="177" fontId="36" fillId="0" borderId="0"/>
    <xf numFmtId="0" fontId="30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31" fillId="0" borderId="0"/>
    <xf numFmtId="0" fontId="32" fillId="0" borderId="0"/>
    <xf numFmtId="177" fontId="32" fillId="0" borderId="0"/>
    <xf numFmtId="0" fontId="9" fillId="0" borderId="0"/>
    <xf numFmtId="177" fontId="9" fillId="0" borderId="0"/>
    <xf numFmtId="0" fontId="9" fillId="0" borderId="0"/>
    <xf numFmtId="0" fontId="32" fillId="0" borderId="0"/>
    <xf numFmtId="177" fontId="32" fillId="0" borderId="0"/>
    <xf numFmtId="0" fontId="32" fillId="0" borderId="0"/>
    <xf numFmtId="0" fontId="30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32" fillId="0" borderId="0"/>
    <xf numFmtId="0" fontId="9" fillId="0" borderId="0"/>
    <xf numFmtId="0" fontId="12" fillId="0" borderId="0"/>
    <xf numFmtId="0" fontId="12" fillId="0" borderId="0"/>
    <xf numFmtId="0" fontId="15" fillId="0" borderId="0"/>
    <xf numFmtId="177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2" fillId="0" borderId="0"/>
    <xf numFmtId="0" fontId="9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177" fontId="12" fillId="0" borderId="0"/>
    <xf numFmtId="177" fontId="32" fillId="0" borderId="0"/>
    <xf numFmtId="177" fontId="32" fillId="0" borderId="0"/>
    <xf numFmtId="0" fontId="32" fillId="0" borderId="0"/>
    <xf numFmtId="0" fontId="9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12" fillId="0" borderId="0"/>
    <xf numFmtId="0" fontId="15" fillId="0" borderId="0"/>
    <xf numFmtId="0" fontId="15" fillId="0" borderId="0"/>
    <xf numFmtId="177" fontId="15" fillId="0" borderId="0"/>
    <xf numFmtId="177" fontId="36" fillId="0" borderId="0"/>
    <xf numFmtId="177" fontId="36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2" fillId="0" borderId="0"/>
    <xf numFmtId="0" fontId="30" fillId="0" borderId="0"/>
    <xf numFmtId="177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12" fillId="0" borderId="0"/>
    <xf numFmtId="177" fontId="12" fillId="0" borderId="0"/>
    <xf numFmtId="177" fontId="32" fillId="0" borderId="0"/>
    <xf numFmtId="177" fontId="3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177" fontId="32" fillId="0" borderId="0"/>
    <xf numFmtId="177" fontId="32" fillId="0" borderId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" fontId="27" fillId="0" borderId="0">
      <protection locked="0"/>
    </xf>
    <xf numFmtId="4" fontId="27" fillId="0" borderId="0">
      <protection locked="0"/>
    </xf>
    <xf numFmtId="181" fontId="27" fillId="0" borderId="0">
      <protection locked="0"/>
    </xf>
    <xf numFmtId="181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3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4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3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47" fillId="0" borderId="0">
      <protection locked="0"/>
    </xf>
    <xf numFmtId="183" fontId="27" fillId="0" borderId="0">
      <protection locked="0"/>
    </xf>
    <xf numFmtId="183" fontId="46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46" fillId="0" borderId="0">
      <protection locked="0"/>
    </xf>
    <xf numFmtId="184" fontId="4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46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46" fillId="0" borderId="0">
      <protection locked="0"/>
    </xf>
    <xf numFmtId="184" fontId="4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3" fontId="27" fillId="0" borderId="0">
      <protection locked="0"/>
    </xf>
    <xf numFmtId="183" fontId="46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46" fillId="0" borderId="0">
      <protection locked="0"/>
    </xf>
    <xf numFmtId="184" fontId="4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0" fontId="46" fillId="0" borderId="0">
      <protection locked="0"/>
    </xf>
    <xf numFmtId="0" fontId="48" fillId="0" borderId="0">
      <protection locked="0"/>
    </xf>
    <xf numFmtId="0" fontId="17" fillId="0" borderId="0" applyFont="0" applyFill="0" applyBorder="0" applyAlignment="0" applyProtection="0"/>
    <xf numFmtId="0" fontId="49" fillId="0" borderId="0"/>
    <xf numFmtId="0" fontId="17" fillId="0" borderId="0" applyFont="0" applyFill="0" applyBorder="0" applyAlignment="0" applyProtection="0"/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177" fontId="4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177" fontId="27" fillId="0" borderId="8">
      <protection locked="0"/>
    </xf>
    <xf numFmtId="177" fontId="47" fillId="0" borderId="8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1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1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9" fillId="0" borderId="0"/>
    <xf numFmtId="0" fontId="52" fillId="0" borderId="0"/>
    <xf numFmtId="0" fontId="27" fillId="0" borderId="8">
      <protection locked="0"/>
    </xf>
    <xf numFmtId="0" fontId="46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46" fillId="0" borderId="8">
      <protection locked="0"/>
    </xf>
    <xf numFmtId="0" fontId="48" fillId="0" borderId="7">
      <protection locked="0"/>
    </xf>
    <xf numFmtId="0" fontId="46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53" fillId="0" borderId="0">
      <protection locked="0"/>
    </xf>
    <xf numFmtId="0" fontId="53" fillId="0" borderId="7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177" fontId="27" fillId="0" borderId="0">
      <protection locked="0"/>
    </xf>
    <xf numFmtId="177" fontId="27" fillId="0" borderId="8">
      <protection locked="0"/>
    </xf>
    <xf numFmtId="0" fontId="46" fillId="0" borderId="0">
      <protection locked="0"/>
    </xf>
    <xf numFmtId="0" fontId="46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8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4" fillId="0" borderId="0"/>
    <xf numFmtId="185" fontId="16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0" fontId="30" fillId="0" borderId="0">
      <alignment horizontal="center"/>
    </xf>
    <xf numFmtId="186" fontId="55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185" fontId="16" fillId="0" borderId="0">
      <alignment horizontal="center"/>
    </xf>
    <xf numFmtId="187" fontId="56" fillId="0" borderId="9" applyFont="0" applyFill="0" applyBorder="0" applyAlignment="0" applyProtection="0">
      <alignment horizontal="right"/>
    </xf>
    <xf numFmtId="188" fontId="9" fillId="0" borderId="0"/>
    <xf numFmtId="0" fontId="9" fillId="0" borderId="0"/>
    <xf numFmtId="189" fontId="45" fillId="0" borderId="0" applyFont="0" applyFill="0" applyBorder="0" applyAlignment="0" applyProtection="0"/>
    <xf numFmtId="49" fontId="57" fillId="23" borderId="0" applyFill="0" applyBorder="0">
      <alignment horizontal="left"/>
    </xf>
    <xf numFmtId="0" fontId="58" fillId="0" borderId="10" applyNumberFormat="0" applyFont="0" applyAlignment="0">
      <alignment vertical="center"/>
    </xf>
    <xf numFmtId="0" fontId="59" fillId="0" borderId="0" applyFill="0" applyBorder="0">
      <alignment vertical="center"/>
    </xf>
    <xf numFmtId="190" fontId="60" fillId="0" borderId="0" applyFill="0" applyBorder="0">
      <alignment horizontal="right" vertical="center"/>
    </xf>
    <xf numFmtId="190" fontId="58" fillId="0" borderId="0" applyFill="0" applyBorder="0">
      <alignment horizontal="right" vertical="center"/>
    </xf>
    <xf numFmtId="165" fontId="58" fillId="0" borderId="0" applyFill="0" applyBorder="0">
      <alignment horizontal="right" vertical="center"/>
    </xf>
    <xf numFmtId="0" fontId="60" fillId="0" borderId="10" applyFill="0" applyBorder="0">
      <alignment vertical="center"/>
    </xf>
    <xf numFmtId="191" fontId="61" fillId="0" borderId="0">
      <alignment horizontal="right" vertical="top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192" fontId="9" fillId="0" borderId="0"/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193" fontId="9" fillId="0" borderId="4">
      <alignment horizontal="center"/>
      <protection locked="0"/>
    </xf>
    <xf numFmtId="0" fontId="64" fillId="24" borderId="0"/>
    <xf numFmtId="187" fontId="64" fillId="0" borderId="11" applyFont="0" applyFill="0" applyBorder="0" applyAlignment="0" applyProtection="0">
      <alignment horizontal="center"/>
    </xf>
    <xf numFmtId="0" fontId="25" fillId="0" borderId="0" applyFill="0" applyBorder="0" applyAlignment="0" applyProtection="0"/>
    <xf numFmtId="194" fontId="9" fillId="0" borderId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6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6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6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65" fillId="27" borderId="0" applyNumberFormat="0" applyBorder="0" applyAlignment="0" applyProtection="0"/>
    <xf numFmtId="0" fontId="25" fillId="29" borderId="0" applyNumberFormat="0" applyBorder="0" applyAlignment="0" applyProtection="0"/>
    <xf numFmtId="0" fontId="6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9" borderId="0" applyNumberFormat="0" applyBorder="0" applyAlignment="0" applyProtection="0"/>
    <xf numFmtId="0" fontId="6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65" fillId="29" borderId="0" applyNumberFormat="0" applyBorder="0" applyAlignment="0" applyProtection="0"/>
    <xf numFmtId="0" fontId="25" fillId="31" borderId="0" applyNumberFormat="0" applyBorder="0" applyAlignment="0" applyProtection="0"/>
    <xf numFmtId="0" fontId="6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1" borderId="0" applyNumberFormat="0" applyBorder="0" applyAlignment="0" applyProtection="0"/>
    <xf numFmtId="0" fontId="6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65" fillId="31" borderId="0" applyNumberFormat="0" applyBorder="0" applyAlignment="0" applyProtection="0"/>
    <xf numFmtId="0" fontId="25" fillId="33" borderId="0" applyNumberFormat="0" applyBorder="0" applyAlignment="0" applyProtection="0"/>
    <xf numFmtId="0" fontId="6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6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65" fillId="33" borderId="0" applyNumberFormat="0" applyBorder="0" applyAlignment="0" applyProtection="0"/>
    <xf numFmtId="0" fontId="25" fillId="35" borderId="0" applyNumberFormat="0" applyBorder="0" applyAlignment="0" applyProtection="0"/>
    <xf numFmtId="0" fontId="6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6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65" fillId="3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6" fillId="25" borderId="0" applyNumberFormat="0" applyBorder="0" applyAlignment="0" applyProtection="0"/>
    <xf numFmtId="0" fontId="67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8" borderId="0" applyNumberFormat="0" applyBorder="0" applyAlignment="0" applyProtection="0"/>
    <xf numFmtId="0" fontId="66" fillId="27" borderId="0" applyNumberFormat="0" applyBorder="0" applyAlignment="0" applyProtection="0"/>
    <xf numFmtId="0" fontId="67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30" borderId="0" applyNumberFormat="0" applyBorder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5" fillId="38" borderId="0" applyNumberFormat="0" applyBorder="0" applyAlignment="0" applyProtection="0"/>
    <xf numFmtId="0" fontId="25" fillId="29" borderId="0" applyNumberFormat="0" applyBorder="0" applyAlignment="0" applyProtection="0"/>
    <xf numFmtId="0" fontId="25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9" borderId="0" applyNumberFormat="0" applyBorder="0" applyAlignment="0" applyProtection="0"/>
    <xf numFmtId="0" fontId="25" fillId="31" borderId="0" applyNumberFormat="0" applyBorder="0" applyAlignment="0" applyProtection="0"/>
    <xf numFmtId="0" fontId="2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40" borderId="0" applyNumberFormat="0" applyBorder="0" applyAlignment="0" applyProtection="0"/>
    <xf numFmtId="0" fontId="25" fillId="33" borderId="0" applyNumberFormat="0" applyBorder="0" applyAlignment="0" applyProtection="0"/>
    <xf numFmtId="0" fontId="25" fillId="40" borderId="0" applyNumberFormat="0" applyBorder="0" applyAlignment="0" applyProtection="0"/>
    <xf numFmtId="0" fontId="66" fillId="33" borderId="0" applyNumberFormat="0" applyBorder="0" applyAlignment="0" applyProtection="0"/>
    <xf numFmtId="0" fontId="66" fillId="40" borderId="0" applyNumberFormat="0" applyBorder="0" applyAlignment="0" applyProtection="0"/>
    <xf numFmtId="0" fontId="66" fillId="33" borderId="0" applyNumberFormat="0" applyBorder="0" applyAlignment="0" applyProtection="0"/>
    <xf numFmtId="0" fontId="66" fillId="40" borderId="0" applyNumberFormat="0" applyBorder="0" applyAlignment="0" applyProtection="0"/>
    <xf numFmtId="0" fontId="66" fillId="33" borderId="0" applyNumberFormat="0" applyBorder="0" applyAlignment="0" applyProtection="0"/>
    <xf numFmtId="0" fontId="66" fillId="40" borderId="0" applyNumberFormat="0" applyBorder="0" applyAlignment="0" applyProtection="0"/>
    <xf numFmtId="0" fontId="67" fillId="40" borderId="0" applyNumberFormat="0" applyBorder="0" applyAlignment="0" applyProtection="0"/>
    <xf numFmtId="0" fontId="66" fillId="33" borderId="0" applyNumberFormat="0" applyBorder="0" applyAlignment="0" applyProtection="0"/>
    <xf numFmtId="0" fontId="6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41" borderId="0" applyNumberFormat="0" applyBorder="0" applyAlignment="0" applyProtection="0"/>
    <xf numFmtId="0" fontId="25" fillId="35" borderId="0" applyNumberFormat="0" applyBorder="0" applyAlignment="0" applyProtection="0"/>
    <xf numFmtId="0" fontId="67" fillId="41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7" fillId="36" borderId="0" applyNumberFormat="0" applyBorder="0" applyAlignment="0" applyProtection="0"/>
    <xf numFmtId="0" fontId="66" fillId="35" borderId="0" applyNumberFormat="0" applyBorder="0" applyAlignment="0" applyProtection="0"/>
    <xf numFmtId="0" fontId="67" fillId="41" borderId="0" applyNumberFormat="0" applyBorder="0" applyAlignment="0" applyProtection="0"/>
    <xf numFmtId="0" fontId="1" fillId="17" borderId="0" applyNumberFormat="0" applyBorder="0" applyAlignment="0" applyProtection="0"/>
    <xf numFmtId="0" fontId="67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7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95" fontId="9" fillId="0" borderId="0" applyProtection="0">
      <protection locked="0"/>
    </xf>
    <xf numFmtId="2" fontId="64" fillId="0" borderId="0" applyFont="0" applyFill="0" applyBorder="0" applyAlignment="0" applyProtection="0"/>
    <xf numFmtId="2" fontId="25" fillId="0" borderId="0" applyFill="0" applyBorder="0" applyAlignment="0" applyProtection="0"/>
    <xf numFmtId="1" fontId="9" fillId="0" borderId="0">
      <alignment horizontal="right"/>
    </xf>
    <xf numFmtId="0" fontId="25" fillId="42" borderId="0" applyNumberFormat="0" applyBorder="0" applyAlignment="0" applyProtection="0"/>
    <xf numFmtId="0" fontId="6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6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6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4" borderId="0" applyNumberFormat="0" applyBorder="0" applyAlignment="0" applyProtection="0"/>
    <xf numFmtId="0" fontId="25" fillId="37" borderId="0" applyNumberFormat="0" applyBorder="0" applyAlignment="0" applyProtection="0"/>
    <xf numFmtId="0" fontId="6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5" borderId="0" applyNumberFormat="0" applyBorder="0" applyAlignment="0" applyProtection="0"/>
    <xf numFmtId="0" fontId="6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6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65" fillId="45" borderId="0" applyNumberFormat="0" applyBorder="0" applyAlignment="0" applyProtection="0"/>
    <xf numFmtId="0" fontId="25" fillId="31" borderId="0" applyNumberFormat="0" applyBorder="0" applyAlignment="0" applyProtection="0"/>
    <xf numFmtId="0" fontId="6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1" borderId="0" applyNumberFormat="0" applyBorder="0" applyAlignment="0" applyProtection="0"/>
    <xf numFmtId="0" fontId="6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65" fillId="31" borderId="0" applyNumberFormat="0" applyBorder="0" applyAlignment="0" applyProtection="0"/>
    <xf numFmtId="0" fontId="25" fillId="42" borderId="0" applyNumberFormat="0" applyBorder="0" applyAlignment="0" applyProtection="0"/>
    <xf numFmtId="0" fontId="6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6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65" fillId="42" borderId="0" applyNumberFormat="0" applyBorder="0" applyAlignment="0" applyProtection="0"/>
    <xf numFmtId="0" fontId="25" fillId="47" borderId="0" applyNumberFormat="0" applyBorder="0" applyAlignment="0" applyProtection="0"/>
    <xf numFmtId="0" fontId="6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6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65" fillId="4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7" fillId="4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4" borderId="0" applyNumberFormat="0" applyBorder="0" applyAlignment="0" applyProtection="0"/>
    <xf numFmtId="0" fontId="25" fillId="37" borderId="0" applyNumberFormat="0" applyBorder="0" applyAlignment="0" applyProtection="0"/>
    <xf numFmtId="0" fontId="25" fillId="44" borderId="0" applyNumberFormat="0" applyBorder="0" applyAlignment="0" applyProtection="0"/>
    <xf numFmtId="0" fontId="66" fillId="37" borderId="0" applyNumberFormat="0" applyBorder="0" applyAlignment="0" applyProtection="0"/>
    <xf numFmtId="0" fontId="66" fillId="44" borderId="0" applyNumberFormat="0" applyBorder="0" applyAlignment="0" applyProtection="0"/>
    <xf numFmtId="0" fontId="66" fillId="37" borderId="0" applyNumberFormat="0" applyBorder="0" applyAlignment="0" applyProtection="0"/>
    <xf numFmtId="0" fontId="66" fillId="44" borderId="0" applyNumberFormat="0" applyBorder="0" applyAlignment="0" applyProtection="0"/>
    <xf numFmtId="0" fontId="66" fillId="37" borderId="0" applyNumberFormat="0" applyBorder="0" applyAlignment="0" applyProtection="0"/>
    <xf numFmtId="0" fontId="66" fillId="44" borderId="0" applyNumberFormat="0" applyBorder="0" applyAlignment="0" applyProtection="0"/>
    <xf numFmtId="0" fontId="67" fillId="44" borderId="0" applyNumberFormat="0" applyBorder="0" applyAlignment="0" applyProtection="0"/>
    <xf numFmtId="0" fontId="66" fillId="37" borderId="0" applyNumberFormat="0" applyBorder="0" applyAlignment="0" applyProtection="0"/>
    <xf numFmtId="0" fontId="67" fillId="3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7" fillId="3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37" borderId="0" applyNumberFormat="0" applyBorder="0" applyAlignment="0" applyProtection="0"/>
    <xf numFmtId="0" fontId="25" fillId="44" borderId="0" applyNumberFormat="0" applyBorder="0" applyAlignment="0" applyProtection="0"/>
    <xf numFmtId="0" fontId="67" fillId="37" borderId="0" applyNumberFormat="0" applyBorder="0" applyAlignment="0" applyProtection="0"/>
    <xf numFmtId="0" fontId="67" fillId="4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46" borderId="0" applyNumberFormat="0" applyBorder="0" applyAlignment="0" applyProtection="0"/>
    <xf numFmtId="0" fontId="66" fillId="45" borderId="0" applyNumberFormat="0" applyBorder="0" applyAlignment="0" applyProtection="0"/>
    <xf numFmtId="0" fontId="67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25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7" fillId="48" borderId="0" applyNumberFormat="0" applyBorder="0" applyAlignment="0" applyProtection="0"/>
    <xf numFmtId="0" fontId="66" fillId="47" borderId="0" applyNumberFormat="0" applyBorder="0" applyAlignment="0" applyProtection="0"/>
    <xf numFmtId="0" fontId="6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4" fontId="68" fillId="0" borderId="2">
      <alignment horizontal="right" vertical="top"/>
    </xf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0" fontId="70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4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7" borderId="0" applyNumberFormat="0" applyBorder="0" applyAlignment="0" applyProtection="0"/>
    <xf numFmtId="0" fontId="70" fillId="57" borderId="0" applyNumberFormat="0" applyBorder="0" applyAlignment="0" applyProtection="0"/>
    <xf numFmtId="0" fontId="69" fillId="58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70" fillId="57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52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69" fillId="49" borderId="0" applyNumberFormat="0" applyBorder="0" applyAlignment="0" applyProtection="0"/>
    <xf numFmtId="0" fontId="69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2" fillId="4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0" fontId="69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2" fillId="44" borderId="0" applyNumberFormat="0" applyBorder="0" applyAlignment="0" applyProtection="0"/>
    <xf numFmtId="0" fontId="71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44" borderId="0" applyNumberFormat="0" applyBorder="0" applyAlignment="0" applyProtection="0"/>
    <xf numFmtId="0" fontId="72" fillId="37" borderId="0" applyNumberFormat="0" applyBorder="0" applyAlignment="0" applyProtection="0"/>
    <xf numFmtId="0" fontId="72" fillId="44" borderId="0" applyNumberFormat="0" applyBorder="0" applyAlignment="0" applyProtection="0"/>
    <xf numFmtId="0" fontId="2" fillId="7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2" fillId="46" borderId="0" applyNumberFormat="0" applyBorder="0" applyAlignment="0" applyProtection="0"/>
    <xf numFmtId="0" fontId="71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2" fillId="45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9" fillId="50" borderId="0" applyNumberFormat="0" applyBorder="0" applyAlignment="0" applyProtection="0"/>
    <xf numFmtId="0" fontId="2" fillId="10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2" fillId="10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71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2" fillId="53" borderId="0" applyNumberFormat="0" applyBorder="0" applyAlignment="0" applyProtection="0"/>
    <xf numFmtId="0" fontId="69" fillId="41" borderId="0" applyNumberFormat="0" applyBorder="0" applyAlignment="0" applyProtection="0"/>
    <xf numFmtId="0" fontId="69" fillId="53" borderId="0" applyNumberFormat="0" applyBorder="0" applyAlignment="0" applyProtection="0"/>
    <xf numFmtId="0" fontId="69" fillId="41" borderId="0" applyNumberFormat="0" applyBorder="0" applyAlignment="0" applyProtection="0"/>
    <xf numFmtId="0" fontId="2" fillId="13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2" fillId="13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2" fillId="56" borderId="0" applyNumberFormat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2" fillId="16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8" borderId="0" applyNumberFormat="0" applyBorder="0" applyAlignment="0" applyProtection="0"/>
    <xf numFmtId="0" fontId="69" fillId="57" borderId="0" applyNumberFormat="0" applyBorder="0" applyAlignment="0" applyProtection="0"/>
    <xf numFmtId="0" fontId="69" fillId="58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72" fillId="58" borderId="0" applyNumberFormat="0" applyBorder="0" applyAlignment="0" applyProtection="0"/>
    <xf numFmtId="0" fontId="71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2" fillId="57" borderId="0" applyNumberFormat="0" applyBorder="0" applyAlignment="0" applyProtection="0"/>
    <xf numFmtId="0" fontId="69" fillId="35" borderId="0" applyNumberFormat="0" applyBorder="0" applyAlignment="0" applyProtection="0"/>
    <xf numFmtId="0" fontId="69" fillId="57" borderId="0" applyNumberFormat="0" applyBorder="0" applyAlignment="0" applyProtection="0"/>
    <xf numFmtId="0" fontId="69" fillId="35" borderId="0" applyNumberFormat="0" applyBorder="0" applyAlignment="0" applyProtection="0"/>
    <xf numFmtId="0" fontId="2" fillId="19" borderId="0" applyNumberFormat="0" applyBorder="0" applyAlignment="0" applyProtection="0"/>
    <xf numFmtId="0" fontId="72" fillId="57" borderId="0" applyNumberFormat="0" applyBorder="0" applyAlignment="0" applyProtection="0"/>
    <xf numFmtId="0" fontId="72" fillId="58" borderId="0" applyNumberFormat="0" applyBorder="0" applyAlignment="0" applyProtection="0"/>
    <xf numFmtId="0" fontId="2" fillId="19" borderId="0" applyNumberFormat="0" applyBorder="0" applyAlignment="0" applyProtection="0"/>
    <xf numFmtId="196" fontId="9" fillId="0" borderId="0" applyFont="0" applyFill="0" applyBorder="0" applyProtection="0">
      <alignment horizontal="center" vertical="center"/>
    </xf>
    <xf numFmtId="197" fontId="73" fillId="0" borderId="0" applyFont="0" applyFill="0" applyBorder="0">
      <alignment horizontal="center"/>
    </xf>
    <xf numFmtId="4" fontId="68" fillId="0" borderId="2">
      <alignment horizontal="right" vertical="top"/>
    </xf>
    <xf numFmtId="0" fontId="74" fillId="0" borderId="0">
      <alignment horizontal="right"/>
    </xf>
    <xf numFmtId="198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25" fillId="0" borderId="0" applyFill="0" applyBorder="0" applyAlignment="0" applyProtection="0"/>
    <xf numFmtId="0" fontId="75" fillId="0" borderId="0"/>
    <xf numFmtId="199" fontId="64" fillId="0" borderId="0" applyFont="0" applyFill="0" applyBorder="0" applyAlignment="0" applyProtection="0"/>
    <xf numFmtId="200" fontId="64" fillId="0" borderId="0" applyFont="0" applyFill="0" applyBorder="0" applyAlignment="0" applyProtection="0"/>
    <xf numFmtId="174" fontId="22" fillId="0" borderId="0">
      <protection locked="0"/>
    </xf>
    <xf numFmtId="174" fontId="22" fillId="0" borderId="0">
      <protection locked="0"/>
    </xf>
    <xf numFmtId="201" fontId="76" fillId="0" borderId="0">
      <alignment horizontal="center"/>
    </xf>
    <xf numFmtId="0" fontId="76" fillId="0" borderId="0">
      <alignment horizontal="center"/>
    </xf>
    <xf numFmtId="0" fontId="69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2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9" borderId="0" applyNumberFormat="0" applyBorder="0" applyAlignment="0" applyProtection="0"/>
    <xf numFmtId="0" fontId="69" fillId="65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5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70" fillId="59" borderId="0" applyNumberFormat="0" applyBorder="0" applyAlignment="0" applyProtection="0"/>
    <xf numFmtId="0" fontId="69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28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44" borderId="0" applyNumberFormat="0" applyBorder="0" applyAlignment="0" applyProtection="0"/>
    <xf numFmtId="0" fontId="25" fillId="68" borderId="0" applyNumberFormat="0" applyBorder="0" applyAlignment="0" applyProtection="0"/>
    <xf numFmtId="0" fontId="69" fillId="68" borderId="0" applyNumberFormat="0" applyBorder="0" applyAlignment="0" applyProtection="0"/>
    <xf numFmtId="0" fontId="69" fillId="68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70" fillId="66" borderId="0" applyNumberFormat="0" applyBorder="0" applyAlignment="0" applyProtection="0"/>
    <xf numFmtId="0" fontId="70" fillId="66" borderId="0" applyNumberFormat="0" applyBorder="0" applyAlignment="0" applyProtection="0"/>
    <xf numFmtId="0" fontId="70" fillId="66" borderId="0" applyNumberFormat="0" applyBorder="0" applyAlignment="0" applyProtection="0"/>
    <xf numFmtId="0" fontId="70" fillId="66" borderId="0" applyNumberFormat="0" applyBorder="0" applyAlignment="0" applyProtection="0"/>
    <xf numFmtId="0" fontId="70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9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50" borderId="0" applyNumberFormat="0" applyBorder="0" applyAlignment="0" applyProtection="0"/>
    <xf numFmtId="0" fontId="25" fillId="70" borderId="0" applyNumberFormat="0" applyBorder="0" applyAlignment="0" applyProtection="0"/>
    <xf numFmtId="0" fontId="25" fillId="71" borderId="0" applyNumberFormat="0" applyBorder="0" applyAlignment="0" applyProtection="0"/>
    <xf numFmtId="0" fontId="25" fillId="70" borderId="0" applyNumberFormat="0" applyBorder="0" applyAlignment="0" applyProtection="0"/>
    <xf numFmtId="0" fontId="25" fillId="72" borderId="0" applyNumberFormat="0" applyBorder="0" applyAlignment="0" applyProtection="0"/>
    <xf numFmtId="0" fontId="25" fillId="46" borderId="0" applyNumberFormat="0" applyBorder="0" applyAlignment="0" applyProtection="0"/>
    <xf numFmtId="0" fontId="25" fillId="72" borderId="0" applyNumberFormat="0" applyBorder="0" applyAlignment="0" applyProtection="0"/>
    <xf numFmtId="0" fontId="69" fillId="72" borderId="0" applyNumberFormat="0" applyBorder="0" applyAlignment="0" applyProtection="0"/>
    <xf numFmtId="0" fontId="69" fillId="72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73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25" fillId="74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4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76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70" fillId="53" borderId="0" applyNumberFormat="0" applyBorder="0" applyAlignment="0" applyProtection="0"/>
    <xf numFmtId="0" fontId="69" fillId="55" borderId="0" applyNumberFormat="0" applyBorder="0" applyAlignment="0" applyProtection="0"/>
    <xf numFmtId="0" fontId="25" fillId="77" borderId="0" applyNumberFormat="0" applyBorder="0" applyAlignment="0" applyProtection="0"/>
    <xf numFmtId="0" fontId="25" fillId="40" borderId="0" applyNumberFormat="0" applyBorder="0" applyAlignment="0" applyProtection="0"/>
    <xf numFmtId="0" fontId="25" fillId="77" borderId="0" applyNumberFormat="0" applyBorder="0" applyAlignment="0" applyProtection="0"/>
    <xf numFmtId="0" fontId="25" fillId="78" borderId="0" applyNumberFormat="0" applyBorder="0" applyAlignment="0" applyProtection="0"/>
    <xf numFmtId="0" fontId="25" fillId="43" borderId="0" applyNumberFormat="0" applyBorder="0" applyAlignment="0" applyProtection="0"/>
    <xf numFmtId="0" fontId="25" fillId="78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70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79" borderId="0" applyNumberFormat="0" applyBorder="0" applyAlignment="0" applyProtection="0"/>
    <xf numFmtId="0" fontId="25" fillId="80" borderId="0" applyNumberFormat="0" applyBorder="0" applyAlignment="0" applyProtection="0"/>
    <xf numFmtId="0" fontId="25" fillId="36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48" borderId="0" applyNumberFormat="0" applyBorder="0" applyAlignment="0" applyProtection="0"/>
    <xf numFmtId="0" fontId="25" fillId="81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79" borderId="0" applyNumberFormat="0" applyBorder="0" applyAlignment="0" applyProtection="0"/>
    <xf numFmtId="0" fontId="69" fillId="83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47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70" fillId="79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76" fillId="0" borderId="0" applyNumberFormat="0" applyAlignment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202" fontId="80" fillId="0" borderId="0">
      <alignment horizontal="left"/>
    </xf>
    <xf numFmtId="0" fontId="80" fillId="0" borderId="0">
      <alignment horizontal="left"/>
    </xf>
    <xf numFmtId="203" fontId="81" fillId="0" borderId="0" applyNumberFormat="0" applyFont="0" applyAlignment="0" applyProtection="0"/>
    <xf numFmtId="0" fontId="25" fillId="0" borderId="0" applyNumberFormat="0" applyAlignment="0" applyProtection="0"/>
    <xf numFmtId="0" fontId="82" fillId="0" borderId="0">
      <alignment horizontal="center" wrapText="1"/>
      <protection locked="0"/>
    </xf>
    <xf numFmtId="0" fontId="40" fillId="84" borderId="0" applyNumberFormat="0" applyFont="0" applyBorder="0" applyAlignment="0"/>
    <xf numFmtId="0" fontId="6" fillId="0" borderId="0"/>
    <xf numFmtId="0" fontId="83" fillId="0" borderId="0"/>
    <xf numFmtId="1" fontId="9" fillId="85" borderId="0"/>
    <xf numFmtId="0" fontId="45" fillId="86" borderId="0"/>
    <xf numFmtId="0" fontId="45" fillId="87" borderId="0"/>
    <xf numFmtId="0" fontId="84" fillId="27" borderId="0" applyNumberFormat="0" applyBorder="0" applyAlignment="0" applyProtection="0"/>
    <xf numFmtId="0" fontId="85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5" fillId="27" borderId="0" applyNumberFormat="0" applyBorder="0" applyAlignment="0" applyProtection="0"/>
    <xf numFmtId="0" fontId="42" fillId="72" borderId="0"/>
    <xf numFmtId="0" fontId="86" fillId="72" borderId="0"/>
    <xf numFmtId="0" fontId="87" fillId="46" borderId="0"/>
    <xf numFmtId="0" fontId="86" fillId="72" borderId="0"/>
    <xf numFmtId="0" fontId="42" fillId="72" borderId="0"/>
    <xf numFmtId="0" fontId="86" fillId="72" borderId="0"/>
    <xf numFmtId="0" fontId="86" fillId="72" borderId="0"/>
    <xf numFmtId="0" fontId="16" fillId="72" borderId="0"/>
    <xf numFmtId="0" fontId="86" fillId="72" borderId="0"/>
    <xf numFmtId="177" fontId="86" fillId="72" borderId="0"/>
    <xf numFmtId="0" fontId="42" fillId="72" borderId="0"/>
    <xf numFmtId="177" fontId="88" fillId="72" borderId="0"/>
    <xf numFmtId="0" fontId="89" fillId="72" borderId="0"/>
    <xf numFmtId="0" fontId="89" fillId="72" borderId="0"/>
    <xf numFmtId="0" fontId="89" fillId="46" borderId="0"/>
    <xf numFmtId="0" fontId="16" fillId="72" borderId="0"/>
    <xf numFmtId="177" fontId="90" fillId="72" borderId="0"/>
    <xf numFmtId="1" fontId="91" fillId="88" borderId="9" applyNumberFormat="0" applyBorder="0" applyAlignment="0">
      <alignment horizontal="center" vertical="top" wrapText="1"/>
      <protection hidden="1"/>
    </xf>
    <xf numFmtId="1" fontId="91" fillId="88" borderId="9" applyNumberFormat="0" applyBorder="0" applyAlignment="0">
      <alignment horizontal="center" vertical="top" wrapText="1"/>
      <protection hidden="1"/>
    </xf>
    <xf numFmtId="38" fontId="9" fillId="70" borderId="2">
      <protection locked="0"/>
    </xf>
    <xf numFmtId="49" fontId="9" fillId="70" borderId="2">
      <alignment horizontal="left"/>
      <protection locked="0"/>
    </xf>
    <xf numFmtId="38" fontId="9" fillId="0" borderId="2"/>
    <xf numFmtId="38" fontId="92" fillId="0" borderId="2"/>
    <xf numFmtId="204" fontId="9" fillId="0" borderId="2"/>
    <xf numFmtId="0" fontId="92" fillId="0" borderId="2" applyNumberFormat="0">
      <alignment horizontal="center"/>
    </xf>
    <xf numFmtId="38" fontId="92" fillId="89" borderId="2" applyNumberFormat="0" applyFont="0" applyBorder="0" applyAlignment="0">
      <alignment horizontal="center"/>
    </xf>
    <xf numFmtId="0" fontId="93" fillId="0" borderId="2" applyNumberFormat="0"/>
    <xf numFmtId="0" fontId="92" fillId="0" borderId="2" applyNumberFormat="0"/>
    <xf numFmtId="0" fontId="93" fillId="0" borderId="2" applyNumberFormat="0">
      <alignment horizontal="right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0" fontId="97" fillId="0" borderId="0"/>
    <xf numFmtId="205" fontId="98" fillId="0" borderId="12" applyAlignment="0" applyProtection="0"/>
    <xf numFmtId="0" fontId="98" fillId="0" borderId="13" applyAlignment="0" applyProtection="0"/>
    <xf numFmtId="0" fontId="99" fillId="0" borderId="9">
      <alignment vertical="top"/>
    </xf>
    <xf numFmtId="0" fontId="99" fillId="0" borderId="9">
      <alignment vertical="top"/>
    </xf>
    <xf numFmtId="206" fontId="9" fillId="0" borderId="0" applyFont="0" applyFill="0" applyBorder="0" applyProtection="0">
      <alignment horizontal="right"/>
    </xf>
    <xf numFmtId="0" fontId="25" fillId="0" borderId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0" fontId="25" fillId="0" borderId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0" fontId="25" fillId="0" borderId="0" applyFill="0" applyBorder="0" applyProtection="0">
      <alignment horizontal="right"/>
    </xf>
    <xf numFmtId="209" fontId="9" fillId="0" borderId="0" applyFont="0" applyFill="0" applyBorder="0" applyProtection="0">
      <alignment horizontal="right"/>
    </xf>
    <xf numFmtId="0" fontId="25" fillId="0" borderId="0" applyFill="0" applyBorder="0" applyProtection="0">
      <alignment horizontal="right"/>
    </xf>
    <xf numFmtId="210" fontId="9" fillId="0" borderId="0" applyFont="0" applyFill="0" applyBorder="0" applyProtection="0">
      <alignment horizontal="right"/>
    </xf>
    <xf numFmtId="0" fontId="25" fillId="0" borderId="0" applyFill="0" applyBorder="0" applyProtection="0">
      <alignment horizontal="right"/>
    </xf>
    <xf numFmtId="211" fontId="76" fillId="0" borderId="0" applyFont="0" applyFill="0" applyBorder="0" applyProtection="0">
      <alignment horizontal="right"/>
    </xf>
    <xf numFmtId="0" fontId="25" fillId="0" borderId="0" applyFill="0" applyBorder="0" applyProtection="0">
      <alignment horizontal="right"/>
    </xf>
    <xf numFmtId="49" fontId="100" fillId="0" borderId="0" applyFont="0" applyFill="0" applyBorder="0" applyAlignment="0" applyProtection="0">
      <alignment horizontal="left"/>
    </xf>
    <xf numFmtId="212" fontId="45" fillId="0" borderId="0" applyAlignment="0" applyProtection="0"/>
    <xf numFmtId="0" fontId="45" fillId="0" borderId="0" applyAlignment="0" applyProtection="0"/>
    <xf numFmtId="165" fontId="58" fillId="0" borderId="0" applyFill="0" applyBorder="0" applyAlignment="0" applyProtection="0"/>
    <xf numFmtId="49" fontId="58" fillId="0" borderId="0" applyNumberFormat="0" applyAlignment="0" applyProtection="0">
      <alignment horizontal="left"/>
    </xf>
    <xf numFmtId="49" fontId="101" fillId="0" borderId="14" applyNumberFormat="0" applyAlignment="0" applyProtection="0">
      <alignment horizontal="left" wrapText="1"/>
    </xf>
    <xf numFmtId="49" fontId="101" fillId="0" borderId="0" applyNumberFormat="0" applyAlignment="0" applyProtection="0">
      <alignment horizontal="left" wrapText="1"/>
    </xf>
    <xf numFmtId="49" fontId="102" fillId="0" borderId="0" applyAlignment="0" applyProtection="0">
      <alignment horizontal="left"/>
    </xf>
    <xf numFmtId="49" fontId="103" fillId="0" borderId="0" applyFill="0" applyBorder="0">
      <alignment horizontal="left"/>
    </xf>
    <xf numFmtId="49" fontId="104" fillId="0" borderId="0" applyFill="0" applyBorder="0">
      <alignment horizontal="left"/>
    </xf>
    <xf numFmtId="203" fontId="105" fillId="0" borderId="0" applyFill="0" applyBorder="0">
      <alignment horizontal="left"/>
    </xf>
    <xf numFmtId="0" fontId="106" fillId="0" borderId="0" applyFill="0" applyBorder="0">
      <alignment horizontal="left"/>
    </xf>
    <xf numFmtId="49" fontId="107" fillId="0" borderId="0" applyFill="0" applyBorder="0">
      <alignment horizontal="left"/>
    </xf>
    <xf numFmtId="49" fontId="108" fillId="0" borderId="0" applyFill="0" applyBorder="0">
      <alignment horizontal="left"/>
    </xf>
    <xf numFmtId="2" fontId="109" fillId="0" borderId="0" applyFill="0" applyBorder="0">
      <alignment horizontal="left"/>
    </xf>
    <xf numFmtId="2" fontId="110" fillId="0" borderId="0" applyFill="0" applyBorder="0">
      <alignment horizontal="left"/>
    </xf>
    <xf numFmtId="0" fontId="17" fillId="0" borderId="0" applyFont="0" applyFill="0" applyBorder="0" applyAlignment="0" applyProtection="0"/>
    <xf numFmtId="0" fontId="111" fillId="0" borderId="0"/>
    <xf numFmtId="213" fontId="112" fillId="0" borderId="0">
      <alignment horizontal="right"/>
    </xf>
    <xf numFmtId="214" fontId="112" fillId="0" borderId="0">
      <alignment horizontal="right" vertical="center"/>
    </xf>
    <xf numFmtId="213" fontId="112" fillId="0" borderId="0">
      <alignment horizontal="right" vertical="center"/>
    </xf>
    <xf numFmtId="0" fontId="76" fillId="0" borderId="0">
      <alignment vertical="center"/>
    </xf>
    <xf numFmtId="215" fontId="76" fillId="0" borderId="0" applyFill="0" applyBorder="0">
      <alignment horizontal="right"/>
    </xf>
    <xf numFmtId="215" fontId="113" fillId="0" borderId="0" applyFill="0" applyBorder="0">
      <alignment horizontal="right"/>
    </xf>
    <xf numFmtId="0" fontId="114" fillId="0" borderId="0">
      <alignment horizontal="left"/>
    </xf>
    <xf numFmtId="216" fontId="115" fillId="90" borderId="0">
      <alignment horizontal="right" vertical="center"/>
    </xf>
    <xf numFmtId="217" fontId="115" fillId="90" borderId="0">
      <alignment horizontal="right"/>
    </xf>
    <xf numFmtId="218" fontId="115" fillId="0" borderId="0">
      <alignment horizontal="right" vertical="center"/>
    </xf>
    <xf numFmtId="178" fontId="116" fillId="91" borderId="15" applyNumberFormat="0">
      <alignment vertical="center"/>
    </xf>
    <xf numFmtId="0" fontId="116" fillId="46" borderId="16" applyNumberFormat="0">
      <alignment vertical="center"/>
    </xf>
    <xf numFmtId="3" fontId="116" fillId="0" borderId="15" applyNumberFormat="0">
      <alignment vertical="center"/>
    </xf>
    <xf numFmtId="0" fontId="116" fillId="0" borderId="16" applyNumberFormat="0">
      <alignment vertical="center"/>
    </xf>
    <xf numFmtId="219" fontId="117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177" fontId="18" fillId="0" borderId="0" applyFill="0" applyBorder="0" applyAlignment="0"/>
    <xf numFmtId="203" fontId="117" fillId="0" borderId="0" applyFill="0" applyBorder="0" applyAlignment="0"/>
    <xf numFmtId="220" fontId="15" fillId="0" borderId="0" applyFill="0" applyBorder="0" applyAlignment="0"/>
    <xf numFmtId="220" fontId="31" fillId="0" borderId="0" applyFill="0" applyBorder="0" applyAlignment="0"/>
    <xf numFmtId="220" fontId="15" fillId="0" borderId="0" applyFill="0" applyBorder="0" applyAlignment="0"/>
    <xf numFmtId="220" fontId="12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20" fontId="32" fillId="0" borderId="0" applyFill="0" applyBorder="0" applyAlignment="0"/>
    <xf numFmtId="221" fontId="11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0" fontId="31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9" fillId="0" borderId="0" applyFill="0" applyBorder="0" applyAlignment="0"/>
    <xf numFmtId="222" fontId="9" fillId="0" borderId="0" applyFill="0" applyBorder="0" applyAlignment="0"/>
    <xf numFmtId="221" fontId="117" fillId="0" borderId="0" applyFill="0" applyBorder="0" applyAlignment="0"/>
    <xf numFmtId="222" fontId="9" fillId="0" borderId="0" applyFill="0" applyBorder="0" applyAlignment="0"/>
    <xf numFmtId="221" fontId="11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1" fontId="117" fillId="0" borderId="0" applyFill="0" applyBorder="0" applyAlignment="0"/>
    <xf numFmtId="221" fontId="117" fillId="0" borderId="0" applyFill="0" applyBorder="0" applyAlignment="0"/>
    <xf numFmtId="221" fontId="11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0" fontId="42" fillId="0" borderId="0" applyFill="0" applyBorder="0" applyAlignment="0"/>
    <xf numFmtId="224" fontId="119" fillId="0" borderId="0" applyFill="0" applyBorder="0" applyAlignment="0"/>
    <xf numFmtId="225" fontId="119" fillId="0" borderId="0" applyFill="0" applyBorder="0" applyAlignment="0"/>
    <xf numFmtId="224" fontId="119" fillId="0" borderId="0" applyFill="0" applyBorder="0" applyAlignment="0"/>
    <xf numFmtId="220" fontId="42" fillId="0" borderId="0" applyFill="0" applyBorder="0" applyAlignment="0"/>
    <xf numFmtId="220" fontId="42" fillId="0" borderId="0" applyFill="0" applyBorder="0" applyAlignment="0"/>
    <xf numFmtId="220" fontId="86" fillId="0" borderId="0" applyFill="0" applyBorder="0" applyAlignment="0"/>
    <xf numFmtId="220" fontId="42" fillId="0" borderId="0" applyFill="0" applyBorder="0" applyAlignment="0"/>
    <xf numFmtId="226" fontId="42" fillId="0" borderId="0" applyFill="0" applyBorder="0" applyAlignment="0"/>
    <xf numFmtId="227" fontId="119" fillId="0" borderId="0" applyFill="0" applyBorder="0" applyAlignment="0"/>
    <xf numFmtId="228" fontId="119" fillId="0" borderId="0" applyFill="0" applyBorder="0" applyAlignment="0"/>
    <xf numFmtId="227" fontId="119" fillId="0" borderId="0" applyFill="0" applyBorder="0" applyAlignment="0"/>
    <xf numFmtId="226" fontId="42" fillId="0" borderId="0" applyFill="0" applyBorder="0" applyAlignment="0"/>
    <xf numFmtId="226" fontId="42" fillId="0" borderId="0" applyFill="0" applyBorder="0" applyAlignment="0"/>
    <xf numFmtId="226" fontId="86" fillId="0" borderId="0" applyFill="0" applyBorder="0" applyAlignment="0"/>
    <xf numFmtId="226" fontId="42" fillId="0" borderId="0" applyFill="0" applyBorder="0" applyAlignment="0"/>
    <xf numFmtId="219" fontId="117" fillId="0" borderId="0" applyFill="0" applyBorder="0" applyAlignment="0"/>
    <xf numFmtId="229" fontId="15" fillId="0" borderId="0" applyFill="0" applyBorder="0" applyAlignment="0"/>
    <xf numFmtId="230" fontId="31" fillId="0" borderId="0" applyFill="0" applyBorder="0" applyAlignment="0"/>
    <xf numFmtId="229" fontId="15" fillId="0" borderId="0" applyFill="0" applyBorder="0" applyAlignment="0"/>
    <xf numFmtId="229" fontId="12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29" fontId="32" fillId="0" borderId="0" applyFill="0" applyBorder="0" applyAlignment="0"/>
    <xf numFmtId="231" fontId="42" fillId="0" borderId="0" applyFill="0" applyBorder="0" applyAlignment="0"/>
    <xf numFmtId="232" fontId="15" fillId="0" borderId="0" applyFill="0" applyBorder="0" applyAlignment="0"/>
    <xf numFmtId="232" fontId="31" fillId="0" borderId="0" applyFill="0" applyBorder="0" applyAlignment="0"/>
    <xf numFmtId="232" fontId="15" fillId="0" borderId="0" applyFill="0" applyBorder="0" applyAlignment="0"/>
    <xf numFmtId="232" fontId="12" fillId="0" borderId="0" applyFill="0" applyBorder="0" applyAlignment="0"/>
    <xf numFmtId="231" fontId="42" fillId="0" borderId="0" applyFill="0" applyBorder="0" applyAlignment="0"/>
    <xf numFmtId="231" fontId="42" fillId="0" borderId="0" applyFill="0" applyBorder="0" applyAlignment="0"/>
    <xf numFmtId="231" fontId="86" fillId="0" borderId="0" applyFill="0" applyBorder="0" applyAlignment="0"/>
    <xf numFmtId="232" fontId="32" fillId="0" borderId="0" applyFill="0" applyBorder="0" applyAlignment="0"/>
    <xf numFmtId="203" fontId="117" fillId="0" borderId="0" applyFill="0" applyBorder="0" applyAlignment="0"/>
    <xf numFmtId="220" fontId="15" fillId="0" borderId="0" applyFill="0" applyBorder="0" applyAlignment="0"/>
    <xf numFmtId="220" fontId="31" fillId="0" borderId="0" applyFill="0" applyBorder="0" applyAlignment="0"/>
    <xf numFmtId="220" fontId="15" fillId="0" borderId="0" applyFill="0" applyBorder="0" applyAlignment="0"/>
    <xf numFmtId="220" fontId="12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20" fontId="32" fillId="0" borderId="0" applyFill="0" applyBorder="0" applyAlignment="0"/>
    <xf numFmtId="3" fontId="40" fillId="0" borderId="17">
      <alignment horizontal="right" vertical="center"/>
    </xf>
    <xf numFmtId="0" fontId="120" fillId="41" borderId="17" applyNumberFormat="0" applyAlignment="0" applyProtection="0"/>
    <xf numFmtId="0" fontId="121" fillId="41" borderId="17" applyNumberFormat="0" applyAlignment="0" applyProtection="0"/>
    <xf numFmtId="0" fontId="120" fillId="63" borderId="17" applyNumberFormat="0" applyAlignment="0" applyProtection="0"/>
    <xf numFmtId="0" fontId="120" fillId="41" borderId="17" applyNumberFormat="0" applyAlignment="0" applyProtection="0"/>
    <xf numFmtId="0" fontId="120" fillId="41" borderId="17" applyNumberFormat="0" applyAlignment="0" applyProtection="0"/>
    <xf numFmtId="0" fontId="120" fillId="41" borderId="17" applyNumberFormat="0" applyAlignment="0" applyProtection="0"/>
    <xf numFmtId="0" fontId="121" fillId="41" borderId="17" applyNumberFormat="0" applyAlignment="0" applyProtection="0"/>
    <xf numFmtId="0" fontId="9" fillId="92" borderId="2"/>
    <xf numFmtId="4" fontId="122" fillId="0" borderId="0">
      <alignment horizontal="right" vertical="center"/>
    </xf>
    <xf numFmtId="38" fontId="105" fillId="0" borderId="0">
      <alignment horizontal="left"/>
    </xf>
    <xf numFmtId="38" fontId="106" fillId="0" borderId="0">
      <alignment horizontal="left"/>
    </xf>
    <xf numFmtId="233" fontId="123" fillId="0" borderId="0"/>
    <xf numFmtId="233" fontId="124" fillId="0" borderId="0" applyFill="0" applyBorder="0" applyProtection="0"/>
    <xf numFmtId="234" fontId="125" fillId="0" borderId="0"/>
    <xf numFmtId="235" fontId="126" fillId="0" borderId="0">
      <alignment horizontal="right"/>
    </xf>
    <xf numFmtId="203" fontId="127" fillId="0" borderId="0"/>
    <xf numFmtId="0" fontId="128" fillId="0" borderId="0"/>
    <xf numFmtId="0" fontId="129" fillId="0" borderId="0" applyFill="0" applyBorder="0" applyProtection="0">
      <alignment horizontal="center"/>
      <protection locked="0"/>
    </xf>
    <xf numFmtId="236" fontId="30" fillId="93" borderId="5">
      <alignment vertical="center"/>
    </xf>
    <xf numFmtId="237" fontId="30" fillId="43" borderId="18">
      <alignment vertical="center"/>
    </xf>
    <xf numFmtId="237" fontId="30" fillId="94" borderId="18">
      <alignment vertical="center"/>
    </xf>
    <xf numFmtId="237" fontId="30" fillId="94" borderId="18">
      <alignment vertical="center"/>
    </xf>
    <xf numFmtId="237" fontId="30" fillId="43" borderId="18">
      <alignment vertical="center"/>
    </xf>
    <xf numFmtId="238" fontId="30" fillId="93" borderId="5">
      <alignment vertical="center"/>
    </xf>
    <xf numFmtId="0" fontId="130" fillId="49" borderId="19" applyNumberFormat="0" applyAlignment="0" applyProtection="0"/>
    <xf numFmtId="0" fontId="131" fillId="49" borderId="19" applyNumberFormat="0" applyAlignment="0" applyProtection="0"/>
    <xf numFmtId="0" fontId="130" fillId="95" borderId="19" applyNumberFormat="0" applyAlignment="0" applyProtection="0"/>
    <xf numFmtId="0" fontId="130" fillId="49" borderId="19" applyNumberFormat="0" applyAlignment="0" applyProtection="0"/>
    <xf numFmtId="0" fontId="130" fillId="49" borderId="19" applyNumberFormat="0" applyAlignment="0" applyProtection="0"/>
    <xf numFmtId="0" fontId="130" fillId="49" borderId="19" applyNumberFormat="0" applyAlignment="0" applyProtection="0"/>
    <xf numFmtId="0" fontId="131" fillId="49" borderId="19" applyNumberFormat="0" applyAlignment="0" applyProtection="0"/>
    <xf numFmtId="239" fontId="30" fillId="93" borderId="5">
      <alignment vertical="center"/>
    </xf>
    <xf numFmtId="0" fontId="9" fillId="0" borderId="6"/>
    <xf numFmtId="0" fontId="31" fillId="0" borderId="20"/>
    <xf numFmtId="0" fontId="31" fillId="0" borderId="20"/>
    <xf numFmtId="0" fontId="31" fillId="0" borderId="20"/>
    <xf numFmtId="0" fontId="31" fillId="0" borderId="20"/>
    <xf numFmtId="0" fontId="9" fillId="0" borderId="6"/>
    <xf numFmtId="0" fontId="9" fillId="0" borderId="6"/>
    <xf numFmtId="0" fontId="9" fillId="0" borderId="6"/>
    <xf numFmtId="0" fontId="9" fillId="0" borderId="6"/>
    <xf numFmtId="0" fontId="9" fillId="0" borderId="6"/>
    <xf numFmtId="0" fontId="9" fillId="0" borderId="6"/>
    <xf numFmtId="0" fontId="9" fillId="0" borderId="6"/>
    <xf numFmtId="0" fontId="9" fillId="0" borderId="6"/>
    <xf numFmtId="0" fontId="9" fillId="0" borderId="6"/>
    <xf numFmtId="0" fontId="9" fillId="0" borderId="6"/>
    <xf numFmtId="0" fontId="9" fillId="0" borderId="6"/>
    <xf numFmtId="240" fontId="9" fillId="0" borderId="21" applyFont="0" applyFill="0" applyBorder="0" applyProtection="0">
      <alignment horizontal="center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4" fontId="76" fillId="96" borderId="0" applyFont="0" applyBorder="0" applyAlignment="0" applyProtection="0">
      <alignment vertical="top"/>
    </xf>
    <xf numFmtId="4" fontId="25" fillId="36" borderId="0" applyBorder="0" applyAlignment="0" applyProtection="0"/>
    <xf numFmtId="0" fontId="133" fillId="97" borderId="0"/>
    <xf numFmtId="0" fontId="133" fillId="98" borderId="0"/>
    <xf numFmtId="0" fontId="60" fillId="0" borderId="1">
      <alignment horizontal="center"/>
    </xf>
    <xf numFmtId="0" fontId="134" fillId="0" borderId="2">
      <alignment horizontal="left" wrapText="1"/>
    </xf>
    <xf numFmtId="177" fontId="134" fillId="0" borderId="2">
      <alignment horizontal="left" wrapText="1"/>
    </xf>
    <xf numFmtId="177" fontId="135" fillId="0" borderId="2">
      <alignment horizontal="left" wrapText="1"/>
    </xf>
    <xf numFmtId="187" fontId="136" fillId="0" borderId="0" applyBorder="0">
      <alignment horizontal="right"/>
    </xf>
    <xf numFmtId="187" fontId="136" fillId="0" borderId="22" applyAlignment="0">
      <alignment horizontal="right"/>
    </xf>
    <xf numFmtId="241" fontId="35" fillId="0" borderId="0"/>
    <xf numFmtId="0" fontId="137" fillId="0" borderId="0"/>
    <xf numFmtId="241" fontId="35" fillId="0" borderId="0"/>
    <xf numFmtId="0" fontId="137" fillId="0" borderId="0"/>
    <xf numFmtId="241" fontId="35" fillId="0" borderId="0"/>
    <xf numFmtId="0" fontId="137" fillId="0" borderId="0"/>
    <xf numFmtId="241" fontId="35" fillId="0" borderId="0"/>
    <xf numFmtId="0" fontId="137" fillId="0" borderId="0"/>
    <xf numFmtId="241" fontId="35" fillId="0" borderId="0"/>
    <xf numFmtId="0" fontId="137" fillId="0" borderId="0"/>
    <xf numFmtId="241" fontId="35" fillId="0" borderId="0"/>
    <xf numFmtId="0" fontId="137" fillId="0" borderId="0"/>
    <xf numFmtId="241" fontId="35" fillId="0" borderId="0"/>
    <xf numFmtId="0" fontId="137" fillId="0" borderId="0"/>
    <xf numFmtId="241" fontId="35" fillId="0" borderId="0"/>
    <xf numFmtId="0" fontId="137" fillId="0" borderId="0"/>
    <xf numFmtId="242" fontId="138" fillId="0" borderId="0" applyFont="0" applyFill="0" applyBorder="0" applyAlignment="0" applyProtection="0"/>
    <xf numFmtId="242" fontId="139" fillId="0" borderId="0" applyFont="0" applyFill="0" applyBorder="0" applyAlignment="0" applyProtection="0"/>
    <xf numFmtId="40" fontId="138" fillId="0" borderId="0" applyFont="0" applyFill="0" applyBorder="0" applyAlignment="0" applyProtection="0"/>
    <xf numFmtId="40" fontId="139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140" fillId="0" borderId="0" applyFill="0" applyBorder="0" applyProtection="0"/>
    <xf numFmtId="246" fontId="140" fillId="0" borderId="0" applyFill="0" applyBorder="0" applyProtection="0"/>
    <xf numFmtId="239" fontId="16" fillId="0" borderId="0" applyFont="0" applyFill="0" applyBorder="0" applyAlignment="0" applyProtection="0"/>
    <xf numFmtId="247" fontId="6" fillId="0" borderId="0" applyFont="0" applyFill="0" applyBorder="0" applyAlignment="0" applyProtection="0"/>
    <xf numFmtId="0" fontId="31" fillId="0" borderId="0" applyFont="0" applyFill="0" applyBorder="0" applyAlignment="0" applyProtection="0"/>
    <xf numFmtId="219" fontId="117" fillId="0" borderId="0" applyFont="0" applyFill="0" applyBorder="0" applyAlignment="0" applyProtection="0"/>
    <xf numFmtId="229" fontId="15" fillId="0" borderId="0" applyFont="0" applyFill="0" applyBorder="0" applyAlignment="0" applyProtection="0"/>
    <xf numFmtId="230" fontId="25" fillId="0" borderId="0" applyFill="0" applyBorder="0" applyAlignment="0" applyProtection="0"/>
    <xf numFmtId="229" fontId="15" fillId="0" borderId="0" applyFont="0" applyFill="0" applyBorder="0" applyAlignment="0" applyProtection="0"/>
    <xf numFmtId="229" fontId="12" fillId="0" borderId="0" applyFont="0" applyFill="0" applyBorder="0" applyAlignment="0" applyProtection="0"/>
    <xf numFmtId="219" fontId="117" fillId="0" borderId="0" applyFont="0" applyFill="0" applyBorder="0" applyAlignment="0" applyProtection="0"/>
    <xf numFmtId="219" fontId="117" fillId="0" borderId="0" applyFont="0" applyFill="0" applyBorder="0" applyAlignment="0" applyProtection="0"/>
    <xf numFmtId="219" fontId="117" fillId="0" borderId="0" applyFont="0" applyFill="0" applyBorder="0" applyAlignment="0" applyProtection="0"/>
    <xf numFmtId="248" fontId="140" fillId="0" borderId="0" applyFont="0" applyFill="0" applyBorder="0" applyProtection="0"/>
    <xf numFmtId="249" fontId="141" fillId="0" borderId="0" applyFont="0" applyFill="0" applyBorder="0" applyProtection="0"/>
    <xf numFmtId="250" fontId="141" fillId="0" borderId="0" applyFont="0" applyFill="0" applyBorder="0" applyProtection="0"/>
    <xf numFmtId="251" fontId="1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1" fillId="0" borderId="0" applyFont="0" applyFill="0" applyBorder="0" applyAlignment="0" applyProtection="0"/>
    <xf numFmtId="196" fontId="9" fillId="0" borderId="0" applyFont="0" applyFill="0" applyBorder="0" applyAlignment="0" applyProtection="0"/>
    <xf numFmtId="251" fontId="16" fillId="0" borderId="0" applyFont="0" applyFill="0" applyBorder="0" applyAlignment="0" applyProtection="0"/>
    <xf numFmtId="252" fontId="142" fillId="0" borderId="0" applyFont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196" fontId="9" fillId="0" borderId="0" applyFont="0" applyFill="0" applyBorder="0" applyAlignment="0" applyProtection="0"/>
    <xf numFmtId="252" fontId="143" fillId="0" borderId="0" applyFont="0" applyFill="0" applyBorder="0" applyAlignment="0" applyProtection="0"/>
    <xf numFmtId="196" fontId="9" fillId="0" borderId="0" applyFont="0" applyFill="0" applyBorder="0" applyAlignment="0" applyProtection="0"/>
    <xf numFmtId="251" fontId="65" fillId="0" borderId="0" applyFont="0" applyFill="0" applyBorder="0" applyAlignment="0" applyProtection="0"/>
    <xf numFmtId="239" fontId="30" fillId="0" borderId="0" applyFont="0" applyFill="0" applyBorder="0" applyAlignment="0" applyProtection="0"/>
    <xf numFmtId="253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196" fontId="144" fillId="0" borderId="0" applyFont="0" applyFill="0" applyBorder="0" applyAlignment="0" applyProtection="0"/>
    <xf numFmtId="0" fontId="25" fillId="0" borderId="0" applyFill="0" applyBorder="0" applyAlignment="0" applyProtection="0"/>
    <xf numFmtId="196" fontId="9" fillId="0" borderId="0" applyFont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251" fontId="16" fillId="0" borderId="0" applyFont="0" applyFill="0" applyBorder="0" applyAlignment="0" applyProtection="0"/>
    <xf numFmtId="251" fontId="30" fillId="0" borderId="0" applyFont="0" applyFill="0" applyBorder="0" applyAlignment="0" applyProtection="0"/>
    <xf numFmtId="254" fontId="6" fillId="0" borderId="0" applyFont="0" applyFill="0" applyBorder="0" applyAlignment="0" applyProtection="0"/>
    <xf numFmtId="0" fontId="25" fillId="0" borderId="0" applyFill="0" applyBorder="0" applyAlignment="0" applyProtection="0"/>
    <xf numFmtId="196" fontId="145" fillId="0" borderId="0" applyFont="0" applyFill="0" applyBorder="0" applyAlignment="0" applyProtection="0"/>
    <xf numFmtId="196" fontId="9" fillId="0" borderId="0" applyFont="0" applyFill="0" applyBorder="0" applyAlignment="0" applyProtection="0"/>
    <xf numFmtId="219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196" fontId="9" fillId="0" borderId="0" applyFont="0" applyFill="0" applyBorder="0" applyAlignment="0" applyProtection="0"/>
    <xf numFmtId="252" fontId="31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5" fillId="0" borderId="0" applyFill="0" applyBorder="0" applyAlignment="0" applyProtection="0"/>
    <xf numFmtId="196" fontId="9" fillId="0" borderId="0" applyFont="0" applyFill="0" applyBorder="0" applyAlignment="0" applyProtection="0"/>
    <xf numFmtId="0" fontId="25" fillId="0" borderId="0" applyFill="0" applyBorder="0" applyAlignment="0" applyProtection="0"/>
    <xf numFmtId="196" fontId="9" fillId="0" borderId="0" applyFont="0" applyFill="0" applyBorder="0" applyAlignment="0" applyProtection="0"/>
    <xf numFmtId="0" fontId="25" fillId="0" borderId="0" applyFill="0" applyBorder="0" applyAlignment="0" applyProtection="0"/>
    <xf numFmtId="251" fontId="25" fillId="0" borderId="0" applyFont="0" applyFill="0" applyBorder="0" applyAlignment="0" applyProtection="0"/>
    <xf numFmtId="255" fontId="16" fillId="0" borderId="0" applyFont="0" applyFill="0" applyBorder="0" applyAlignment="0" applyProtection="0"/>
    <xf numFmtId="196" fontId="65" fillId="0" borderId="0" applyFont="0" applyFill="0" applyBorder="0" applyAlignment="0" applyProtection="0"/>
    <xf numFmtId="253" fontId="31" fillId="0" borderId="0" applyFont="0" applyFill="0" applyBorder="0" applyAlignment="0" applyProtection="0"/>
    <xf numFmtId="0" fontId="25" fillId="0" borderId="0" applyFill="0" applyBorder="0" applyAlignment="0" applyProtection="0"/>
    <xf numFmtId="256" fontId="6" fillId="0" borderId="0" applyFont="0" applyFill="0" applyBorder="0" applyAlignment="0" applyProtection="0"/>
    <xf numFmtId="0" fontId="25" fillId="0" borderId="0" applyFill="0" applyBorder="0" applyAlignment="0" applyProtection="0"/>
    <xf numFmtId="256" fontId="6" fillId="0" borderId="0" applyFont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253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196" fontId="143" fillId="0" borderId="0" applyFont="0" applyFill="0" applyBorder="0" applyAlignment="0" applyProtection="0"/>
    <xf numFmtId="251" fontId="9" fillId="0" borderId="0" applyFont="0" applyFill="0" applyBorder="0" applyAlignment="0" applyProtection="0"/>
    <xf numFmtId="0" fontId="25" fillId="0" borderId="0" applyFill="0" applyBorder="0" applyAlignment="0" applyProtection="0"/>
    <xf numFmtId="196" fontId="65" fillId="0" borderId="0" applyFont="0" applyFill="0" applyBorder="0" applyAlignment="0" applyProtection="0"/>
    <xf numFmtId="0" fontId="25" fillId="0" borderId="0" applyFill="0" applyBorder="0" applyAlignment="0" applyProtection="0"/>
    <xf numFmtId="196" fontId="1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51" fontId="9" fillId="0" borderId="0" applyFont="0" applyFill="0" applyBorder="0" applyAlignment="0" applyProtection="0"/>
    <xf numFmtId="0" fontId="25" fillId="0" borderId="0" applyFill="0" applyBorder="0" applyAlignment="0" applyProtection="0"/>
    <xf numFmtId="251" fontId="9" fillId="0" borderId="0" applyFont="0" applyFill="0" applyBorder="0" applyAlignment="0" applyProtection="0"/>
    <xf numFmtId="0" fontId="25" fillId="0" borderId="0" applyFill="0" applyBorder="0" applyAlignment="0" applyProtection="0"/>
    <xf numFmtId="257" fontId="31" fillId="0" borderId="0"/>
    <xf numFmtId="258" fontId="117" fillId="0" borderId="0" applyFont="0" applyFill="0" applyBorder="0" applyAlignment="0" applyProtection="0"/>
    <xf numFmtId="3" fontId="9" fillId="99" borderId="0" applyFont="0" applyFill="0" applyBorder="0" applyAlignment="0" applyProtection="0"/>
    <xf numFmtId="0" fontId="146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99" borderId="0" applyFont="0" applyFill="0" applyBorder="0" applyAlignment="0" applyProtection="0"/>
    <xf numFmtId="3" fontId="25" fillId="0" borderId="0" applyFill="0" applyBorder="0" applyAlignment="0" applyProtection="0"/>
    <xf numFmtId="3" fontId="25" fillId="0" borderId="0" applyFill="0" applyBorder="0" applyAlignment="0" applyProtection="0"/>
    <xf numFmtId="3" fontId="25" fillId="0" borderId="0" applyFill="0" applyBorder="0" applyAlignment="0" applyProtection="0"/>
    <xf numFmtId="3" fontId="25" fillId="0" borderId="0" applyFill="0" applyBorder="0" applyAlignment="0" applyProtection="0"/>
    <xf numFmtId="0" fontId="147" fillId="0" borderId="23" applyNumberFormat="0" applyFill="0" applyAlignment="0" applyProtection="0"/>
    <xf numFmtId="3" fontId="25" fillId="0" borderId="0" applyFill="0" applyBorder="0" applyAlignment="0" applyProtection="0"/>
    <xf numFmtId="3" fontId="9" fillId="99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3" fontId="25" fillId="0" borderId="0" applyFill="0" applyBorder="0" applyAlignment="0" applyProtection="0"/>
    <xf numFmtId="3" fontId="9" fillId="0" borderId="0" applyFont="0" applyFill="0" applyBorder="0" applyAlignment="0" applyProtection="0"/>
    <xf numFmtId="0" fontId="146" fillId="0" borderId="0"/>
    <xf numFmtId="0" fontId="12" fillId="0" borderId="0"/>
    <xf numFmtId="0" fontId="12" fillId="0" borderId="0"/>
    <xf numFmtId="0" fontId="31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59" fontId="140" fillId="0" borderId="0" applyFont="0" applyFill="0" applyBorder="0" applyProtection="0"/>
    <xf numFmtId="260" fontId="140" fillId="0" borderId="0" applyFont="0" applyFill="0" applyBorder="0" applyProtection="0"/>
    <xf numFmtId="0" fontId="148" fillId="0" borderId="0"/>
    <xf numFmtId="0" fontId="149" fillId="0" borderId="3"/>
    <xf numFmtId="0" fontId="149" fillId="0" borderId="3"/>
    <xf numFmtId="0" fontId="150" fillId="0" borderId="0" applyFill="0" applyProtection="0">
      <protection locked="0"/>
    </xf>
    <xf numFmtId="0" fontId="151" fillId="100" borderId="2">
      <alignment vertical="top"/>
    </xf>
    <xf numFmtId="0" fontId="152" fillId="0" borderId="0" applyBorder="0" applyAlignment="0">
      <alignment horizontal="centerContinuous" vertical="center"/>
      <protection locked="0"/>
    </xf>
    <xf numFmtId="0" fontId="153" fillId="0" borderId="0">
      <alignment horizontal="left" vertical="center" indent="1"/>
    </xf>
    <xf numFmtId="0" fontId="154" fillId="0" borderId="0">
      <alignment horizontal="left" vertical="center" indent="1"/>
    </xf>
    <xf numFmtId="0" fontId="155" fillId="0" borderId="0" applyNumberFormat="0" applyAlignment="0">
      <alignment horizontal="left"/>
    </xf>
    <xf numFmtId="0" fontId="156" fillId="0" borderId="0" applyNumberFormat="0" applyAlignment="0"/>
    <xf numFmtId="0" fontId="31" fillId="0" borderId="24" applyFont="0" applyBorder="0" applyAlignment="0"/>
    <xf numFmtId="261" fontId="157" fillId="22" borderId="0" applyBorder="0"/>
    <xf numFmtId="0" fontId="158" fillId="101" borderId="0" applyBorder="0"/>
    <xf numFmtId="236" fontId="157" fillId="22" borderId="3" applyBorder="0"/>
    <xf numFmtId="0" fontId="158" fillId="101" borderId="0" applyBorder="0"/>
    <xf numFmtId="236" fontId="157" fillId="22" borderId="3" applyBorder="0"/>
    <xf numFmtId="262" fontId="157" fillId="22" borderId="3" applyBorder="0"/>
    <xf numFmtId="0" fontId="158" fillId="101" borderId="0" applyBorder="0"/>
    <xf numFmtId="262" fontId="157" fillId="22" borderId="3" applyBorder="0"/>
    <xf numFmtId="9" fontId="157" fillId="22" borderId="9" applyBorder="0"/>
    <xf numFmtId="9" fontId="158" fillId="101" borderId="0" applyBorder="0"/>
    <xf numFmtId="9" fontId="157" fillId="22" borderId="9" applyBorder="0"/>
    <xf numFmtId="198" fontId="157" fillId="22" borderId="0" applyBorder="0"/>
    <xf numFmtId="0" fontId="158" fillId="101" borderId="0" applyBorder="0"/>
    <xf numFmtId="196" fontId="157" fillId="22" borderId="25" applyBorder="0"/>
    <xf numFmtId="0" fontId="158" fillId="101" borderId="0" applyBorder="0"/>
    <xf numFmtId="196" fontId="157" fillId="22" borderId="25" applyBorder="0"/>
    <xf numFmtId="263" fontId="124" fillId="0" borderId="0" applyFill="0" applyBorder="0" applyProtection="0"/>
    <xf numFmtId="0" fontId="124" fillId="0" borderId="0" applyFill="0" applyBorder="0" applyProtection="0"/>
    <xf numFmtId="263" fontId="124" fillId="0" borderId="12" applyFill="0" applyProtection="0"/>
    <xf numFmtId="0" fontId="124" fillId="0" borderId="13" applyFill="0" applyProtection="0"/>
    <xf numFmtId="263" fontId="124" fillId="0" borderId="8" applyFill="0" applyProtection="0"/>
    <xf numFmtId="0" fontId="124" fillId="0" borderId="7" applyFill="0" applyProtection="0"/>
    <xf numFmtId="263" fontId="124" fillId="0" borderId="0" applyFill="0" applyBorder="0" applyProtection="0"/>
    <xf numFmtId="3" fontId="159" fillId="0" borderId="26" applyNumberFormat="0" applyAlignment="0">
      <alignment vertical="center"/>
    </xf>
    <xf numFmtId="264" fontId="64" fillId="0" borderId="0" applyFont="0" applyFill="0" applyBorder="0" applyAlignment="0" applyProtection="0"/>
    <xf numFmtId="0" fontId="12" fillId="0" borderId="0"/>
    <xf numFmtId="265" fontId="140" fillId="0" borderId="0" applyFill="0" applyBorder="0" applyProtection="0"/>
    <xf numFmtId="266" fontId="140" fillId="0" borderId="0" applyFill="0" applyBorder="0" applyProtection="0"/>
    <xf numFmtId="222" fontId="138" fillId="0" borderId="0" applyFont="0" applyFill="0" applyBorder="0" applyAlignment="0" applyProtection="0"/>
    <xf numFmtId="222" fontId="139" fillId="0" borderId="0" applyFont="0" applyFill="0" applyBorder="0" applyAlignment="0" applyProtection="0"/>
    <xf numFmtId="2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4" fontId="64" fillId="0" borderId="0" applyFont="0" applyFill="0" applyBorder="0" applyAlignment="0" applyProtection="0"/>
    <xf numFmtId="265" fontId="140" fillId="0" borderId="0" applyFill="0" applyBorder="0" applyProtection="0"/>
    <xf numFmtId="270" fontId="140" fillId="0" borderId="0" applyFill="0" applyBorder="0" applyProtection="0"/>
    <xf numFmtId="264" fontId="64" fillId="0" borderId="0" applyFont="0" applyFill="0" applyBorder="0" applyAlignment="0" applyProtection="0"/>
    <xf numFmtId="264" fontId="64" fillId="0" borderId="0" applyFont="0" applyFill="0" applyBorder="0" applyAlignment="0" applyProtection="0"/>
    <xf numFmtId="271" fontId="25" fillId="0" borderId="0" applyFill="0" applyBorder="0" applyAlignment="0" applyProtection="0"/>
    <xf numFmtId="264" fontId="64" fillId="0" borderId="0" applyFont="0" applyFill="0" applyBorder="0" applyAlignment="0" applyProtection="0"/>
    <xf numFmtId="264" fontId="64" fillId="0" borderId="0" applyFont="0" applyFill="0" applyBorder="0" applyAlignment="0" applyProtection="0"/>
    <xf numFmtId="264" fontId="64" fillId="0" borderId="0" applyFont="0" applyFill="0" applyBorder="0" applyAlignment="0" applyProtection="0"/>
    <xf numFmtId="180" fontId="160" fillId="0" borderId="27" applyBorder="0"/>
    <xf numFmtId="264" fontId="161" fillId="0" borderId="0" applyFont="0" applyFill="0" applyBorder="0" applyAlignment="0" applyProtection="0"/>
    <xf numFmtId="264" fontId="161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117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25" fillId="0" borderId="0" applyFill="0" applyBorder="0" applyAlignment="0" applyProtection="0"/>
    <xf numFmtId="220" fontId="15" fillId="0" borderId="0" applyFont="0" applyFill="0" applyBorder="0" applyAlignment="0" applyProtection="0"/>
    <xf numFmtId="220" fontId="12" fillId="0" borderId="0" applyFont="0" applyFill="0" applyBorder="0" applyAlignment="0" applyProtection="0"/>
    <xf numFmtId="203" fontId="117" fillId="0" borderId="0" applyFont="0" applyFill="0" applyBorder="0" applyAlignment="0" applyProtection="0"/>
    <xf numFmtId="203" fontId="117" fillId="0" borderId="0" applyFont="0" applyFill="0" applyBorder="0" applyAlignment="0" applyProtection="0"/>
    <xf numFmtId="203" fontId="117" fillId="0" borderId="0" applyFont="0" applyFill="0" applyBorder="0" applyAlignment="0" applyProtection="0"/>
    <xf numFmtId="272" fontId="141" fillId="0" borderId="0" applyFont="0" applyFill="0" applyBorder="0" applyProtection="0"/>
    <xf numFmtId="273" fontId="141" fillId="0" borderId="0" applyFont="0" applyFill="0" applyBorder="0" applyProtection="0"/>
    <xf numFmtId="274" fontId="141" fillId="0" borderId="0" applyFont="0" applyFill="0" applyBorder="0" applyProtection="0"/>
    <xf numFmtId="275" fontId="30" fillId="0" borderId="0" applyFont="0" applyFill="0" applyBorder="0" applyAlignment="0" applyProtection="0"/>
    <xf numFmtId="276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76" fontId="31" fillId="0" borderId="0" applyFont="0" applyFill="0" applyBorder="0" applyAlignment="0" applyProtection="0"/>
    <xf numFmtId="276" fontId="31" fillId="0" borderId="0" applyFont="0" applyFill="0" applyBorder="0" applyAlignment="0" applyProtection="0"/>
    <xf numFmtId="37" fontId="118" fillId="0" borderId="28" applyFont="0" applyFill="0" applyBorder="0"/>
    <xf numFmtId="37" fontId="162" fillId="0" borderId="28" applyFont="0" applyFill="0" applyBorder="0">
      <protection locked="0"/>
    </xf>
    <xf numFmtId="37" fontId="163" fillId="86" borderId="2" applyFill="0" applyBorder="0" applyProtection="0"/>
    <xf numFmtId="277" fontId="35" fillId="0" borderId="0">
      <protection locked="0"/>
    </xf>
    <xf numFmtId="231" fontId="42" fillId="0" borderId="0" applyFont="0" applyFill="0" applyBorder="0" applyAlignment="0" applyProtection="0"/>
    <xf numFmtId="278" fontId="9" fillId="99" borderId="0" applyFont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278" fontId="9" fillId="99" borderId="0" applyFont="0" applyFill="0" applyBorder="0" applyAlignment="0" applyProtection="0"/>
    <xf numFmtId="0" fontId="147" fillId="0" borderId="23" applyNumberFormat="0" applyFill="0" applyAlignment="0" applyProtection="0"/>
    <xf numFmtId="0" fontId="25" fillId="0" borderId="0" applyFill="0" applyBorder="0" applyAlignment="0" applyProtection="0"/>
    <xf numFmtId="278" fontId="9" fillId="99" borderId="0" applyFont="0" applyFill="0" applyBorder="0" applyAlignment="0" applyProtection="0"/>
    <xf numFmtId="0" fontId="25" fillId="0" borderId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278" fontId="9" fillId="0" borderId="0" applyFont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49" fontId="164" fillId="102" borderId="0">
      <alignment vertical="center"/>
    </xf>
    <xf numFmtId="203" fontId="103" fillId="22" borderId="1" applyNumberFormat="0" applyBorder="0" applyProtection="0">
      <alignment horizontal="right"/>
    </xf>
    <xf numFmtId="0" fontId="104" fillId="101" borderId="0" applyNumberFormat="0" applyBorder="0" applyProtection="0">
      <alignment horizontal="right"/>
    </xf>
    <xf numFmtId="38" fontId="95" fillId="0" borderId="0"/>
    <xf numFmtId="0" fontId="165" fillId="22" borderId="29" applyNumberFormat="0" applyFont="0" applyBorder="0" applyAlignment="0" applyProtection="0"/>
    <xf numFmtId="0" fontId="25" fillId="101" borderId="0" applyNumberFormat="0" applyBorder="0" applyAlignment="0" applyProtection="0"/>
    <xf numFmtId="0" fontId="165" fillId="22" borderId="29" applyNumberFormat="0" applyFont="0" applyBorder="0" applyAlignment="0" applyProtection="0"/>
    <xf numFmtId="0" fontId="16" fillId="101" borderId="30" applyNumberFormat="0" applyFont="0" applyAlignment="0" applyProtection="0"/>
    <xf numFmtId="0" fontId="16" fillId="101" borderId="30" applyNumberFormat="0" applyFont="0" applyAlignment="0" applyProtection="0"/>
    <xf numFmtId="0" fontId="16" fillId="101" borderId="30" applyNumberFormat="0" applyFont="0" applyAlignment="0" applyProtection="0"/>
    <xf numFmtId="0" fontId="165" fillId="22" borderId="29" applyNumberFormat="0" applyFont="0" applyBorder="0" applyAlignment="0" applyProtection="0"/>
    <xf numFmtId="0" fontId="165" fillId="22" borderId="29" applyNumberFormat="0" applyFont="0" applyBorder="0" applyAlignment="0" applyProtection="0"/>
    <xf numFmtId="0" fontId="16" fillId="101" borderId="30" applyNumberFormat="0" applyFont="0" applyAlignment="0" applyProtection="0"/>
    <xf numFmtId="0" fontId="165" fillId="22" borderId="29" applyNumberFormat="0" applyFont="0" applyBorder="0" applyAlignment="0" applyProtection="0"/>
    <xf numFmtId="0" fontId="165" fillId="22" borderId="29" applyNumberFormat="0" applyFont="0" applyBorder="0" applyAlignment="0" applyProtection="0"/>
    <xf numFmtId="0" fontId="17" fillId="0" borderId="0" applyFont="0" applyFill="0" applyBorder="0" applyAlignment="0" applyProtection="0"/>
    <xf numFmtId="279" fontId="17" fillId="0" borderId="0"/>
    <xf numFmtId="0" fontId="42" fillId="70" borderId="0"/>
    <xf numFmtId="0" fontId="86" fillId="70" borderId="0"/>
    <xf numFmtId="0" fontId="87" fillId="71" borderId="0"/>
    <xf numFmtId="0" fontId="86" fillId="70" borderId="0"/>
    <xf numFmtId="0" fontId="42" fillId="70" borderId="0"/>
    <xf numFmtId="0" fontId="86" fillId="70" borderId="0"/>
    <xf numFmtId="0" fontId="86" fillId="70" borderId="0"/>
    <xf numFmtId="0" fontId="16" fillId="70" borderId="0"/>
    <xf numFmtId="0" fontId="86" fillId="70" borderId="0"/>
    <xf numFmtId="0" fontId="166" fillId="0" borderId="31" applyBorder="0" applyAlignment="0">
      <alignment vertical="center"/>
    </xf>
    <xf numFmtId="0" fontId="167" fillId="22" borderId="32" applyNumberFormat="0" applyFont="0" applyBorder="0" applyAlignment="0">
      <alignment vertical="center"/>
      <protection locked="0"/>
    </xf>
    <xf numFmtId="0" fontId="89" fillId="103" borderId="0"/>
    <xf numFmtId="0" fontId="89" fillId="103" borderId="0"/>
    <xf numFmtId="0" fontId="89" fillId="104" borderId="0"/>
    <xf numFmtId="0" fontId="16" fillId="103" borderId="0"/>
    <xf numFmtId="0" fontId="166" fillId="0" borderId="33" applyBorder="0" applyAlignment="0">
      <alignment horizontal="right" vertical="center"/>
    </xf>
    <xf numFmtId="280" fontId="9" fillId="23" borderId="0" applyFont="0" applyFill="0" applyBorder="0" applyAlignment="0" applyProtection="0"/>
    <xf numFmtId="15" fontId="138" fillId="0" borderId="0" applyFont="0" applyFill="0" applyBorder="0" applyAlignment="0" applyProtection="0"/>
    <xf numFmtId="15" fontId="139" fillId="0" borderId="0" applyFont="0" applyFill="0" applyBorder="0" applyAlignment="0" applyProtection="0"/>
    <xf numFmtId="14" fontId="138" fillId="0" borderId="0" applyFont="0" applyFill="0" applyBorder="0" applyAlignment="0" applyProtection="0"/>
    <xf numFmtId="14" fontId="139" fillId="0" borderId="0" applyFont="0" applyFill="0" applyBorder="0" applyAlignment="0" applyProtection="0"/>
    <xf numFmtId="17" fontId="138" fillId="0" borderId="0" applyFont="0" applyFill="0" applyBorder="0" applyAlignment="0" applyProtection="0"/>
    <xf numFmtId="17" fontId="139" fillId="0" borderId="0" applyFont="0" applyFill="0" applyBorder="0" applyAlignment="0" applyProtection="0"/>
    <xf numFmtId="15" fontId="168" fillId="0" borderId="0" applyFont="0" applyFill="0" applyBorder="0" applyAlignment="0" applyProtection="0"/>
    <xf numFmtId="14" fontId="168" fillId="0" borderId="0" applyFont="0" applyFill="0" applyBorder="0" applyAlignment="0" applyProtection="0"/>
    <xf numFmtId="281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7" fontId="168" fillId="0" borderId="0" applyFont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0" fontId="169" fillId="0" borderId="34" applyNumberFormat="0" applyFill="0" applyAlignment="0" applyProtection="0"/>
    <xf numFmtId="280" fontId="9" fillId="23" borderId="0" applyFont="0" applyFill="0" applyBorder="0" applyAlignment="0" applyProtection="0"/>
    <xf numFmtId="283" fontId="25" fillId="0" borderId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280" fontId="9" fillId="23" borderId="0" applyFont="0" applyFill="0" applyBorder="0" applyAlignment="0" applyProtection="0"/>
    <xf numFmtId="0" fontId="25" fillId="0" borderId="0" applyFill="0" applyBorder="0" applyAlignment="0" applyProtection="0"/>
    <xf numFmtId="16" fontId="118" fillId="0" borderId="0" applyFont="0" applyFill="0" applyBorder="0" applyAlignment="0" applyProtection="0"/>
    <xf numFmtId="15" fontId="118" fillId="0" borderId="0" applyFont="0" applyFill="0" applyBorder="0" applyAlignment="0" applyProtection="0"/>
    <xf numFmtId="284" fontId="170" fillId="0" borderId="35" applyFill="0">
      <alignment horizontal="centerContinuous"/>
    </xf>
    <xf numFmtId="284" fontId="170" fillId="0" borderId="35" applyFill="0">
      <alignment horizontal="centerContinuous"/>
    </xf>
    <xf numFmtId="284" fontId="170" fillId="0" borderId="35" applyFill="0">
      <alignment horizontal="centerContinuous"/>
    </xf>
    <xf numFmtId="284" fontId="170" fillId="0" borderId="35" applyFill="0">
      <alignment horizontal="centerContinuous"/>
    </xf>
    <xf numFmtId="17" fontId="118" fillId="0" borderId="0" applyFont="0" applyFill="0" applyBorder="0" applyAlignment="0" applyProtection="0"/>
    <xf numFmtId="285" fontId="171" fillId="0" borderId="35" applyFill="0" applyBorder="0" applyAlignment="0">
      <alignment horizontal="centerContinuous"/>
    </xf>
    <xf numFmtId="285" fontId="171" fillId="0" borderId="35" applyFill="0" applyBorder="0" applyAlignment="0">
      <alignment horizontal="centerContinuous"/>
    </xf>
    <xf numFmtId="285" fontId="171" fillId="0" borderId="35" applyFill="0" applyBorder="0" applyAlignment="0">
      <alignment horizontal="centerContinuous"/>
    </xf>
    <xf numFmtId="285" fontId="171" fillId="0" borderId="35" applyFill="0" applyBorder="0" applyAlignment="0">
      <alignment horizontal="centerContinuous"/>
    </xf>
    <xf numFmtId="14" fontId="118" fillId="0" borderId="0" applyFill="0" applyBorder="0" applyAlignment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0" fontId="25" fillId="0" borderId="0" applyFill="0" applyBorder="0" applyAlignment="0" applyProtection="0"/>
    <xf numFmtId="177" fontId="9" fillId="23" borderId="0" applyFont="0" applyFill="0" applyBorder="0" applyAlignment="0" applyProtection="0"/>
    <xf numFmtId="286" fontId="25" fillId="0" borderId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177" fontId="9" fillId="23" borderId="0" applyFont="0" applyFill="0" applyBorder="0" applyAlignment="0" applyProtection="0"/>
    <xf numFmtId="22" fontId="138" fillId="0" borderId="0" applyFont="0" applyFill="0" applyBorder="0" applyAlignment="0" applyProtection="0"/>
    <xf numFmtId="22" fontId="139" fillId="0" borderId="0" applyFont="0" applyFill="0" applyBorder="0" applyAlignment="0" applyProtection="0"/>
    <xf numFmtId="287" fontId="9" fillId="0" borderId="0" applyFont="0" applyFill="0" applyBorder="0" applyAlignment="0" applyProtection="0"/>
    <xf numFmtId="288" fontId="9" fillId="0" borderId="0" applyFont="0" applyFill="0" applyBorder="0" applyAlignment="0" applyProtection="0">
      <alignment wrapText="1"/>
    </xf>
    <xf numFmtId="0" fontId="9" fillId="0" borderId="0" applyFont="0" applyFill="0" applyBorder="0" applyAlignment="0" applyProtection="0"/>
    <xf numFmtId="289" fontId="172" fillId="0" borderId="0" applyFont="0" applyFill="0" applyBorder="0" applyAlignment="0" applyProtection="0"/>
    <xf numFmtId="0" fontId="25" fillId="0" borderId="0" applyFill="0" applyBorder="0" applyAlignment="0" applyProtection="0"/>
    <xf numFmtId="275" fontId="172" fillId="0" borderId="0" applyFont="0" applyFill="0" applyBorder="0" applyAlignment="0" applyProtection="0"/>
    <xf numFmtId="0" fontId="25" fillId="0" borderId="0" applyFill="0" applyBorder="0" applyAlignment="0" applyProtection="0"/>
    <xf numFmtId="290" fontId="124" fillId="0" borderId="0" applyFill="0" applyBorder="0" applyProtection="0"/>
    <xf numFmtId="0" fontId="124" fillId="0" borderId="0" applyFill="0" applyBorder="0" applyProtection="0"/>
    <xf numFmtId="290" fontId="124" fillId="0" borderId="12" applyFill="0" applyProtection="0"/>
    <xf numFmtId="0" fontId="124" fillId="0" borderId="13" applyFill="0" applyProtection="0"/>
    <xf numFmtId="290" fontId="124" fillId="0" borderId="8" applyFill="0" applyProtection="0"/>
    <xf numFmtId="0" fontId="124" fillId="0" borderId="7" applyFill="0" applyProtection="0"/>
    <xf numFmtId="290" fontId="6" fillId="0" borderId="0" applyFill="0" applyBorder="0" applyProtection="0"/>
    <xf numFmtId="188" fontId="161" fillId="0" borderId="0"/>
    <xf numFmtId="291" fontId="76" fillId="105" borderId="0">
      <alignment horizontal="right"/>
    </xf>
    <xf numFmtId="38" fontId="64" fillId="0" borderId="36">
      <alignment vertical="center"/>
    </xf>
    <xf numFmtId="38" fontId="64" fillId="0" borderId="36">
      <alignment vertical="center"/>
    </xf>
    <xf numFmtId="38" fontId="64" fillId="0" borderId="36">
      <alignment vertical="center"/>
    </xf>
    <xf numFmtId="38" fontId="64" fillId="0" borderId="37">
      <alignment vertical="center"/>
    </xf>
    <xf numFmtId="38" fontId="64" fillId="0" borderId="36">
      <alignment vertical="center"/>
    </xf>
    <xf numFmtId="38" fontId="64" fillId="0" borderId="36">
      <alignment vertical="center"/>
    </xf>
    <xf numFmtId="38" fontId="64" fillId="0" borderId="36">
      <alignment vertical="center"/>
    </xf>
    <xf numFmtId="38" fontId="64" fillId="0" borderId="36">
      <alignment vertical="center"/>
    </xf>
    <xf numFmtId="0" fontId="173" fillId="86" borderId="0"/>
    <xf numFmtId="0" fontId="9" fillId="0" borderId="0" applyNumberFormat="0" applyFill="0" applyBorder="0" applyAlignment="0" applyProtection="0"/>
    <xf numFmtId="4" fontId="9" fillId="0" borderId="0" applyFill="0" applyBorder="0" applyProtection="0">
      <alignment horizontal="right" vertical="center" wrapText="1"/>
    </xf>
    <xf numFmtId="0" fontId="58" fillId="23" borderId="0" applyNumberFormat="0" applyProtection="0">
      <alignment vertical="top"/>
    </xf>
    <xf numFmtId="0" fontId="58" fillId="23" borderId="0" applyNumberFormat="0" applyProtection="0">
      <alignment vertical="top"/>
    </xf>
    <xf numFmtId="0" fontId="58" fillId="106" borderId="0" applyNumberFormat="0" applyProtection="0">
      <alignment vertical="top"/>
    </xf>
    <xf numFmtId="0" fontId="58" fillId="23" borderId="0" applyNumberFormat="0" applyProtection="0">
      <alignment vertical="top"/>
    </xf>
    <xf numFmtId="0" fontId="58" fillId="106" borderId="0" applyNumberFormat="0" applyProtection="0">
      <alignment vertical="top"/>
    </xf>
    <xf numFmtId="0" fontId="58" fillId="23" borderId="0" applyNumberFormat="0" applyProtection="0">
      <alignment vertical="top"/>
    </xf>
    <xf numFmtId="0" fontId="58" fillId="106" borderId="0" applyNumberFormat="0" applyProtection="0">
      <alignment vertical="top"/>
    </xf>
    <xf numFmtId="0" fontId="58" fillId="23" borderId="0" applyNumberFormat="0" applyProtection="0">
      <alignment vertical="top"/>
    </xf>
    <xf numFmtId="0" fontId="58" fillId="106" borderId="0" applyNumberFormat="0" applyProtection="0">
      <alignment vertical="top"/>
    </xf>
    <xf numFmtId="0" fontId="58" fillId="23" borderId="0" applyNumberFormat="0" applyProtection="0">
      <alignment vertical="top"/>
    </xf>
    <xf numFmtId="0" fontId="58" fillId="106" borderId="0" applyNumberFormat="0" applyProtection="0">
      <alignment vertical="top"/>
    </xf>
    <xf numFmtId="0" fontId="58" fillId="23" borderId="0" applyNumberFormat="0" applyProtection="0">
      <alignment vertical="top"/>
    </xf>
    <xf numFmtId="0" fontId="58" fillId="106" borderId="0" applyNumberFormat="0" applyProtection="0">
      <alignment vertical="top"/>
    </xf>
    <xf numFmtId="0" fontId="58" fillId="23" borderId="0" applyNumberFormat="0" applyProtection="0">
      <alignment vertical="top"/>
    </xf>
    <xf numFmtId="0" fontId="58" fillId="106" borderId="0" applyNumberFormat="0" applyProtection="0">
      <alignment vertical="top"/>
    </xf>
    <xf numFmtId="0" fontId="76" fillId="106" borderId="0" applyNumberFormat="0" applyProtection="0">
      <alignment vertical="top"/>
    </xf>
    <xf numFmtId="0" fontId="58" fillId="23" borderId="0" applyNumberFormat="0" applyProtection="0">
      <alignment vertical="top"/>
    </xf>
    <xf numFmtId="0" fontId="9" fillId="0" borderId="0" applyNumberFormat="0" applyFill="0" applyBorder="0" applyProtection="0">
      <alignment horizontal="left" vertical="center" wrapText="1"/>
    </xf>
    <xf numFmtId="0" fontId="134" fillId="107" borderId="0" applyNumberFormat="0" applyBorder="0" applyAlignment="0" applyProtection="0"/>
    <xf numFmtId="0" fontId="134" fillId="104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7" fillId="0" borderId="0">
      <protection locked="0"/>
    </xf>
    <xf numFmtId="0" fontId="53" fillId="0" borderId="0">
      <protection locked="0"/>
    </xf>
    <xf numFmtId="0" fontId="1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5" fillId="108" borderId="0" applyNumberFormat="0" applyBorder="0" applyAlignment="0" applyProtection="0"/>
    <xf numFmtId="0" fontId="175" fillId="108" borderId="0" applyNumberFormat="0" applyBorder="0" applyAlignment="0" applyProtection="0"/>
    <xf numFmtId="0" fontId="175" fillId="109" borderId="0" applyNumberFormat="0" applyBorder="0" applyAlignment="0" applyProtection="0"/>
    <xf numFmtId="0" fontId="175" fillId="109" borderId="0" applyNumberFormat="0" applyBorder="0" applyAlignment="0" applyProtection="0"/>
    <xf numFmtId="0" fontId="175" fillId="110" borderId="0" applyNumberFormat="0" applyBorder="0" applyAlignment="0" applyProtection="0"/>
    <xf numFmtId="0" fontId="175" fillId="110" borderId="0" applyNumberFormat="0" applyBorder="0" applyAlignment="0" applyProtection="0"/>
    <xf numFmtId="219" fontId="117" fillId="0" borderId="0" applyFill="0" applyBorder="0" applyAlignment="0"/>
    <xf numFmtId="229" fontId="15" fillId="0" borderId="0" applyFill="0" applyBorder="0" applyAlignment="0"/>
    <xf numFmtId="230" fontId="31" fillId="0" borderId="0" applyFill="0" applyBorder="0" applyAlignment="0"/>
    <xf numFmtId="229" fontId="15" fillId="0" borderId="0" applyFill="0" applyBorder="0" applyAlignment="0"/>
    <xf numFmtId="229" fontId="12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03" fontId="117" fillId="0" borderId="0" applyFill="0" applyBorder="0" applyAlignment="0"/>
    <xf numFmtId="220" fontId="15" fillId="0" borderId="0" applyFill="0" applyBorder="0" applyAlignment="0"/>
    <xf numFmtId="220" fontId="31" fillId="0" borderId="0" applyFill="0" applyBorder="0" applyAlignment="0"/>
    <xf numFmtId="220" fontId="15" fillId="0" borderId="0" applyFill="0" applyBorder="0" applyAlignment="0"/>
    <xf numFmtId="220" fontId="12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19" fontId="117" fillId="0" borderId="0" applyFill="0" applyBorder="0" applyAlignment="0"/>
    <xf numFmtId="229" fontId="15" fillId="0" borderId="0" applyFill="0" applyBorder="0" applyAlignment="0"/>
    <xf numFmtId="230" fontId="31" fillId="0" borderId="0" applyFill="0" applyBorder="0" applyAlignment="0"/>
    <xf numFmtId="229" fontId="15" fillId="0" borderId="0" applyFill="0" applyBorder="0" applyAlignment="0"/>
    <xf numFmtId="229" fontId="12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31" fontId="42" fillId="0" borderId="0" applyFill="0" applyBorder="0" applyAlignment="0"/>
    <xf numFmtId="232" fontId="15" fillId="0" borderId="0" applyFill="0" applyBorder="0" applyAlignment="0"/>
    <xf numFmtId="232" fontId="31" fillId="0" borderId="0" applyFill="0" applyBorder="0" applyAlignment="0"/>
    <xf numFmtId="232" fontId="15" fillId="0" borderId="0" applyFill="0" applyBorder="0" applyAlignment="0"/>
    <xf numFmtId="232" fontId="12" fillId="0" borderId="0" applyFill="0" applyBorder="0" applyAlignment="0"/>
    <xf numFmtId="231" fontId="42" fillId="0" borderId="0" applyFill="0" applyBorder="0" applyAlignment="0"/>
    <xf numFmtId="231" fontId="42" fillId="0" borderId="0" applyFill="0" applyBorder="0" applyAlignment="0"/>
    <xf numFmtId="231" fontId="86" fillId="0" borderId="0" applyFill="0" applyBorder="0" applyAlignment="0"/>
    <xf numFmtId="231" fontId="42" fillId="0" borderId="0" applyFill="0" applyBorder="0" applyAlignment="0"/>
    <xf numFmtId="203" fontId="117" fillId="0" borderId="0" applyFill="0" applyBorder="0" applyAlignment="0"/>
    <xf numFmtId="220" fontId="15" fillId="0" borderId="0" applyFill="0" applyBorder="0" applyAlignment="0"/>
    <xf numFmtId="220" fontId="31" fillId="0" borderId="0" applyFill="0" applyBorder="0" applyAlignment="0"/>
    <xf numFmtId="220" fontId="15" fillId="0" borderId="0" applyFill="0" applyBorder="0" applyAlignment="0"/>
    <xf numFmtId="220" fontId="12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92" fontId="30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" fillId="49" borderId="0" applyNumberFormat="0" applyFont="0" applyBorder="0" applyAlignment="0" applyProtection="0"/>
    <xf numFmtId="0" fontId="178" fillId="0" borderId="0" applyNumberFormat="0" applyFill="0" applyBorder="0" applyAlignment="0" applyProtection="0"/>
    <xf numFmtId="293" fontId="179" fillId="0" borderId="0" applyFill="0" applyBorder="0"/>
    <xf numFmtId="0" fontId="9" fillId="0" borderId="0" applyNumberFormat="0" applyFont="0" applyFill="0" applyBorder="0" applyAlignment="0" applyProtection="0"/>
    <xf numFmtId="0" fontId="17" fillId="27" borderId="0" applyNumberFormat="0" applyFont="0" applyBorder="0" applyAlignment="0" applyProtection="0"/>
    <xf numFmtId="294" fontId="180" fillId="0" borderId="0" applyFill="0" applyBorder="0" applyProtection="0"/>
    <xf numFmtId="0" fontId="181" fillId="86" borderId="10" applyAlignment="0" applyProtection="0"/>
    <xf numFmtId="295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5" fontId="162" fillId="111" borderId="38">
      <alignment horizontal="center"/>
      <protection locked="0"/>
    </xf>
    <xf numFmtId="296" fontId="184" fillId="111" borderId="38" applyAlignment="0">
      <protection locked="0"/>
    </xf>
    <xf numFmtId="296" fontId="184" fillId="111" borderId="38" applyAlignment="0">
      <protection locked="0"/>
    </xf>
    <xf numFmtId="296" fontId="184" fillId="111" borderId="38" applyAlignment="0">
      <protection locked="0"/>
    </xf>
    <xf numFmtId="295" fontId="162" fillId="111" borderId="38" applyAlignment="0">
      <protection locked="0"/>
    </xf>
    <xf numFmtId="295" fontId="184" fillId="111" borderId="11" applyAlignment="0">
      <protection locked="0"/>
    </xf>
    <xf numFmtId="295" fontId="162" fillId="111" borderId="38" applyAlignment="0">
      <protection locked="0"/>
    </xf>
    <xf numFmtId="295" fontId="162" fillId="111" borderId="38" applyAlignment="0">
      <protection locked="0"/>
    </xf>
    <xf numFmtId="295" fontId="162" fillId="111" borderId="38" applyAlignment="0">
      <protection locked="0"/>
    </xf>
    <xf numFmtId="295" fontId="162" fillId="111" borderId="38" applyAlignment="0">
      <protection locked="0"/>
    </xf>
    <xf numFmtId="295" fontId="184" fillId="111" borderId="11" applyAlignment="0">
      <protection locked="0"/>
    </xf>
    <xf numFmtId="295" fontId="118" fillId="0" borderId="0" applyFill="0" applyBorder="0" applyAlignment="0" applyProtection="0"/>
    <xf numFmtId="297" fontId="18" fillId="0" borderId="0" applyFill="0" applyBorder="0" applyAlignment="0" applyProtection="0"/>
    <xf numFmtId="298" fontId="118" fillId="0" borderId="0" applyFill="0" applyBorder="0" applyAlignment="0" applyProtection="0"/>
    <xf numFmtId="0" fontId="17" fillId="0" borderId="39" applyNumberFormat="0" applyFont="0" applyAlignment="0" applyProtection="0"/>
    <xf numFmtId="0" fontId="16" fillId="0" borderId="8" applyNumberFormat="0" applyFont="0" applyAlignment="0" applyProtection="0"/>
    <xf numFmtId="0" fontId="17" fillId="45" borderId="0" applyNumberFormat="0" applyFont="0" applyBorder="0" applyAlignment="0" applyProtection="0"/>
    <xf numFmtId="299" fontId="185" fillId="0" borderId="0"/>
    <xf numFmtId="2" fontId="9" fillId="99" borderId="0" applyFont="0" applyFill="0" applyBorder="0" applyAlignment="0" applyProtection="0"/>
    <xf numFmtId="0" fontId="169" fillId="0" borderId="34" applyNumberFormat="0" applyFill="0" applyAlignment="0" applyProtection="0"/>
    <xf numFmtId="2" fontId="9" fillId="99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0" fontId="16" fillId="112" borderId="2" applyNumberFormat="0" applyFill="0" applyBorder="0" applyAlignment="0" applyProtection="0">
      <protection locked="0"/>
    </xf>
    <xf numFmtId="0" fontId="186" fillId="0" borderId="0" applyNumberFormat="0" applyFill="0" applyBorder="0" applyAlignment="0" applyProtection="0"/>
    <xf numFmtId="10" fontId="16" fillId="112" borderId="2" applyNumberFormat="0" applyFill="0" applyBorder="0" applyAlignment="0" applyProtection="0">
      <protection locked="0"/>
    </xf>
    <xf numFmtId="0" fontId="17" fillId="0" borderId="0" applyFont="0" applyFill="0" applyBorder="0" applyAlignment="0" applyProtection="0"/>
    <xf numFmtId="0" fontId="187" fillId="29" borderId="0" applyNumberFormat="0" applyBorder="0" applyAlignment="0" applyProtection="0"/>
    <xf numFmtId="0" fontId="188" fillId="29" borderId="0" applyNumberFormat="0" applyBorder="0" applyAlignment="0" applyProtection="0"/>
    <xf numFmtId="0" fontId="187" fillId="30" borderId="0" applyNumberFormat="0" applyBorder="0" applyAlignment="0" applyProtection="0"/>
    <xf numFmtId="0" fontId="187" fillId="29" borderId="0" applyNumberFormat="0" applyBorder="0" applyAlignment="0" applyProtection="0"/>
    <xf numFmtId="0" fontId="187" fillId="29" borderId="0" applyNumberFormat="0" applyBorder="0" applyAlignment="0" applyProtection="0"/>
    <xf numFmtId="0" fontId="187" fillId="29" borderId="0" applyNumberFormat="0" applyBorder="0" applyAlignment="0" applyProtection="0"/>
    <xf numFmtId="0" fontId="188" fillId="29" borderId="0" applyNumberFormat="0" applyBorder="0" applyAlignment="0" applyProtection="0"/>
    <xf numFmtId="38" fontId="76" fillId="86" borderId="0" applyNumberFormat="0" applyBorder="0" applyAlignment="0" applyProtection="0"/>
    <xf numFmtId="0" fontId="76" fillId="63" borderId="0" applyNumberFormat="0" applyBorder="0" applyAlignment="0" applyProtection="0"/>
    <xf numFmtId="0" fontId="189" fillId="86" borderId="40" applyAlignment="0">
      <alignment vertical="center"/>
    </xf>
    <xf numFmtId="0" fontId="190" fillId="0" borderId="40" applyNumberFormat="0" applyAlignment="0" applyProtection="0">
      <alignment horizontal="left" vertical="center"/>
    </xf>
    <xf numFmtId="0" fontId="190" fillId="0" borderId="41" applyNumberFormat="0" applyAlignment="0" applyProtection="0"/>
    <xf numFmtId="0" fontId="190" fillId="0" borderId="41" applyNumberFormat="0" applyAlignment="0" applyProtection="0"/>
    <xf numFmtId="0" fontId="190" fillId="0" borderId="10">
      <alignment horizontal="left" vertical="center"/>
    </xf>
    <xf numFmtId="0" fontId="190" fillId="0" borderId="39">
      <alignment horizontal="left" vertical="center"/>
    </xf>
    <xf numFmtId="0" fontId="191" fillId="0" borderId="0"/>
    <xf numFmtId="14" fontId="134" fillId="113" borderId="22">
      <alignment horizontal="center" vertical="center" wrapText="1"/>
    </xf>
    <xf numFmtId="0" fontId="192" fillId="0" borderId="42" applyNumberFormat="0" applyFill="0" applyAlignment="0" applyProtection="0"/>
    <xf numFmtId="0" fontId="193" fillId="0" borderId="42" applyNumberFormat="0" applyFill="0" applyAlignment="0" applyProtection="0"/>
    <xf numFmtId="0" fontId="193" fillId="0" borderId="42" applyNumberFormat="0" applyFill="0" applyAlignment="0" applyProtection="0"/>
    <xf numFmtId="0" fontId="194" fillId="99" borderId="0" applyNumberFormat="0" applyFill="0" applyBorder="0" applyAlignment="0" applyProtection="0"/>
    <xf numFmtId="0" fontId="192" fillId="0" borderId="42" applyNumberFormat="0" applyFill="0" applyAlignment="0" applyProtection="0"/>
    <xf numFmtId="0" fontId="192" fillId="0" borderId="42" applyNumberFormat="0" applyFill="0" applyAlignment="0" applyProtection="0"/>
    <xf numFmtId="0" fontId="193" fillId="0" borderId="42" applyNumberFormat="0" applyFill="0" applyAlignment="0" applyProtection="0"/>
    <xf numFmtId="0" fontId="195" fillId="0" borderId="43" applyNumberFormat="0" applyFill="0" applyAlignment="0" applyProtection="0"/>
    <xf numFmtId="0" fontId="196" fillId="0" borderId="43" applyNumberFormat="0" applyFill="0" applyAlignment="0" applyProtection="0"/>
    <xf numFmtId="0" fontId="196" fillId="0" borderId="43" applyNumberFormat="0" applyFill="0" applyAlignment="0" applyProtection="0"/>
    <xf numFmtId="0" fontId="191" fillId="99" borderId="0" applyNumberFormat="0" applyFill="0" applyBorder="0" applyAlignment="0" applyProtection="0"/>
    <xf numFmtId="0" fontId="195" fillId="0" borderId="43" applyNumberFormat="0" applyFill="0" applyAlignment="0" applyProtection="0"/>
    <xf numFmtId="0" fontId="195" fillId="0" borderId="43" applyNumberFormat="0" applyFill="0" applyAlignment="0" applyProtection="0"/>
    <xf numFmtId="0" fontId="196" fillId="0" borderId="43" applyNumberFormat="0" applyFill="0" applyAlignment="0" applyProtection="0"/>
    <xf numFmtId="0" fontId="197" fillId="0" borderId="44" applyNumberFormat="0" applyFill="0" applyAlignment="0" applyProtection="0"/>
    <xf numFmtId="0" fontId="198" fillId="0" borderId="44" applyNumberFormat="0" applyFill="0" applyAlignment="0" applyProtection="0"/>
    <xf numFmtId="0" fontId="197" fillId="0" borderId="44" applyNumberFormat="0" applyFill="0" applyAlignment="0" applyProtection="0"/>
    <xf numFmtId="0" fontId="197" fillId="0" borderId="44" applyNumberFormat="0" applyFill="0" applyAlignment="0" applyProtection="0"/>
    <xf numFmtId="0" fontId="198" fillId="0" borderId="44" applyNumberFormat="0" applyFill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14" fontId="134" fillId="34" borderId="45">
      <alignment horizontal="center" vertical="center" wrapText="1"/>
    </xf>
    <xf numFmtId="14" fontId="134" fillId="113" borderId="22">
      <alignment horizontal="center" vertical="center" wrapText="1"/>
    </xf>
    <xf numFmtId="0" fontId="181" fillId="0" borderId="10"/>
    <xf numFmtId="295" fontId="182" fillId="0" borderId="0">
      <alignment horizontal="left" vertical="top"/>
    </xf>
    <xf numFmtId="295" fontId="199" fillId="0" borderId="0"/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1" fillId="0" borderId="0">
      <alignment horizontal="left" vertical="center" wrapText="1"/>
    </xf>
    <xf numFmtId="0" fontId="201" fillId="0" borderId="0">
      <alignment horizontal="left" vertical="center" wrapText="1"/>
    </xf>
    <xf numFmtId="0" fontId="201" fillId="0" borderId="0">
      <alignment horizontal="left" vertical="center" wrapText="1"/>
    </xf>
    <xf numFmtId="0" fontId="201" fillId="0" borderId="0">
      <alignment horizontal="left" vertical="center" wrapText="1"/>
    </xf>
    <xf numFmtId="0" fontId="201" fillId="0" borderId="0">
      <alignment horizontal="left" vertical="center" wrapText="1"/>
    </xf>
    <xf numFmtId="0" fontId="201" fillId="0" borderId="0">
      <alignment horizontal="left" vertical="center" wrapText="1"/>
    </xf>
    <xf numFmtId="0" fontId="202" fillId="0" borderId="0">
      <alignment horizontal="left" vertical="center" wrapText="1" indent="1"/>
    </xf>
    <xf numFmtId="0" fontId="202" fillId="0" borderId="0">
      <alignment horizontal="left" vertical="center" wrapText="1" indent="1"/>
    </xf>
    <xf numFmtId="0" fontId="202" fillId="0" borderId="0">
      <alignment horizontal="left" vertical="center" wrapText="1" indent="1"/>
    </xf>
    <xf numFmtId="0" fontId="202" fillId="0" borderId="0">
      <alignment horizontal="left" vertical="center" wrapText="1" indent="1"/>
    </xf>
    <xf numFmtId="0" fontId="202" fillId="0" borderId="0">
      <alignment horizontal="left" vertical="center" wrapText="1" indent="1"/>
    </xf>
    <xf numFmtId="0" fontId="202" fillId="0" borderId="0">
      <alignment horizontal="left" vertical="center" wrapText="1" indent="1"/>
    </xf>
    <xf numFmtId="0" fontId="202" fillId="0" borderId="0">
      <alignment horizontal="left" vertical="center" wrapText="1" indent="3"/>
    </xf>
    <xf numFmtId="0" fontId="202" fillId="0" borderId="0">
      <alignment horizontal="left" vertical="center" wrapText="1" indent="3"/>
    </xf>
    <xf numFmtId="0" fontId="202" fillId="0" borderId="0">
      <alignment horizontal="left" vertical="center" wrapText="1" indent="3"/>
    </xf>
    <xf numFmtId="0" fontId="202" fillId="0" borderId="0">
      <alignment horizontal="left" vertical="center" wrapText="1" indent="3"/>
    </xf>
    <xf numFmtId="0" fontId="202" fillId="0" borderId="0">
      <alignment horizontal="left" vertical="center" wrapText="1" indent="3"/>
    </xf>
    <xf numFmtId="0" fontId="202" fillId="0" borderId="0">
      <alignment horizontal="left" vertical="center" wrapText="1" indent="3"/>
    </xf>
    <xf numFmtId="0" fontId="64" fillId="0" borderId="0"/>
    <xf numFmtId="0" fontId="16" fillId="0" borderId="0"/>
    <xf numFmtId="0" fontId="24" fillId="0" borderId="0" applyNumberFormat="0" applyFill="0" applyBorder="0" applyAlignment="0" applyProtection="0">
      <alignment vertical="top"/>
      <protection locked="0"/>
    </xf>
    <xf numFmtId="300" fontId="9" fillId="22" borderId="2" applyNumberFormat="0" applyFont="0" applyAlignment="0">
      <protection locked="0"/>
    </xf>
    <xf numFmtId="10" fontId="76" fillId="114" borderId="2" applyNumberFormat="0" applyBorder="0" applyAlignment="0" applyProtection="0"/>
    <xf numFmtId="0" fontId="76" fillId="71" borderId="0" applyNumberFormat="0" applyBorder="0" applyAlignment="0" applyProtection="0"/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0" fontId="203" fillId="35" borderId="17" applyNumberFormat="0" applyAlignment="0" applyProtection="0"/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0" fontId="203" fillId="35" borderId="17" applyNumberFormat="0" applyAlignment="0" applyProtection="0"/>
    <xf numFmtId="0" fontId="203" fillId="35" borderId="17" applyNumberFormat="0" applyAlignment="0" applyProtection="0"/>
    <xf numFmtId="0" fontId="203" fillId="35" borderId="17" applyNumberFormat="0" applyAlignment="0" applyProtection="0"/>
    <xf numFmtId="0" fontId="203" fillId="35" borderId="17" applyNumberFormat="0" applyAlignment="0" applyProtection="0"/>
    <xf numFmtId="0" fontId="203" fillId="35" borderId="17" applyNumberFormat="0" applyAlignment="0" applyProtection="0"/>
    <xf numFmtId="0" fontId="203" fillId="35" borderId="17" applyNumberFormat="0" applyAlignment="0" applyProtection="0"/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0" fontId="25" fillId="101" borderId="46" applyNumberForma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0" fontId="25" fillId="101" borderId="46" applyNumberForma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0" fontId="25" fillId="101" borderId="46" applyNumberForma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300" fontId="9" fillId="22" borderId="2" applyNumberFormat="0" applyFont="0" applyAlignment="0">
      <protection locked="0"/>
    </xf>
    <xf numFmtId="40" fontId="204" fillId="0" borderId="0">
      <protection locked="0"/>
    </xf>
    <xf numFmtId="1" fontId="205" fillId="0" borderId="0">
      <alignment horizontal="center"/>
      <protection locked="0"/>
    </xf>
    <xf numFmtId="301" fontId="206" fillId="0" borderId="0" applyFont="0" applyFill="0" applyBorder="0" applyAlignment="0" applyProtection="0"/>
    <xf numFmtId="302" fontId="207" fillId="0" borderId="0" applyFont="0" applyFill="0" applyBorder="0" applyAlignment="0" applyProtection="0"/>
    <xf numFmtId="0" fontId="208" fillId="0" borderId="0" applyNumberFormat="0" applyFill="0" applyBorder="0" applyAlignment="0" applyProtection="0">
      <alignment vertical="top"/>
      <protection locked="0"/>
    </xf>
    <xf numFmtId="0" fontId="209" fillId="0" borderId="0">
      <alignment vertical="center"/>
    </xf>
    <xf numFmtId="303" fontId="210" fillId="0" borderId="0" applyFont="0" applyFill="0" applyBorder="0" applyAlignment="0" applyProtection="0"/>
    <xf numFmtId="304" fontId="210" fillId="0" borderId="0" applyFont="0" applyFill="0" applyBorder="0" applyAlignment="0" applyProtection="0"/>
    <xf numFmtId="0" fontId="211" fillId="0" borderId="0" applyProtection="0">
      <alignment vertical="center"/>
      <protection locked="0"/>
    </xf>
    <xf numFmtId="0" fontId="212" fillId="0" borderId="0" applyProtection="0">
      <alignment vertical="center"/>
      <protection locked="0"/>
    </xf>
    <xf numFmtId="0" fontId="211" fillId="0" borderId="0" applyNumberFormat="0" applyProtection="0">
      <alignment vertical="top"/>
      <protection locked="0"/>
    </xf>
    <xf numFmtId="0" fontId="212" fillId="0" borderId="0" applyNumberFormat="0" applyProtection="0">
      <alignment vertical="top"/>
      <protection locked="0"/>
    </xf>
    <xf numFmtId="0" fontId="213" fillId="0" borderId="47" applyAlignment="0"/>
    <xf numFmtId="0" fontId="214" fillId="0" borderId="47" applyAlignment="0"/>
    <xf numFmtId="38" fontId="215" fillId="0" borderId="0"/>
    <xf numFmtId="38" fontId="216" fillId="0" borderId="0"/>
    <xf numFmtId="38" fontId="217" fillId="0" borderId="0"/>
    <xf numFmtId="38" fontId="218" fillId="0" borderId="0"/>
    <xf numFmtId="0" fontId="140" fillId="0" borderId="0"/>
    <xf numFmtId="0" fontId="140" fillId="0" borderId="0"/>
    <xf numFmtId="219" fontId="117" fillId="0" borderId="0" applyFill="0" applyBorder="0" applyAlignment="0"/>
    <xf numFmtId="229" fontId="15" fillId="0" borderId="0" applyFill="0" applyBorder="0" applyAlignment="0"/>
    <xf numFmtId="230" fontId="31" fillId="0" borderId="0" applyFill="0" applyBorder="0" applyAlignment="0"/>
    <xf numFmtId="229" fontId="15" fillId="0" borderId="0" applyFill="0" applyBorder="0" applyAlignment="0"/>
    <xf numFmtId="229" fontId="12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03" fontId="117" fillId="0" borderId="0" applyFill="0" applyBorder="0" applyAlignment="0"/>
    <xf numFmtId="220" fontId="15" fillId="0" borderId="0" applyFill="0" applyBorder="0" applyAlignment="0"/>
    <xf numFmtId="220" fontId="31" fillId="0" borderId="0" applyFill="0" applyBorder="0" applyAlignment="0"/>
    <xf numFmtId="220" fontId="15" fillId="0" borderId="0" applyFill="0" applyBorder="0" applyAlignment="0"/>
    <xf numFmtId="220" fontId="12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19" fontId="117" fillId="0" borderId="0" applyFill="0" applyBorder="0" applyAlignment="0"/>
    <xf numFmtId="229" fontId="15" fillId="0" borderId="0" applyFill="0" applyBorder="0" applyAlignment="0"/>
    <xf numFmtId="230" fontId="31" fillId="0" borderId="0" applyFill="0" applyBorder="0" applyAlignment="0"/>
    <xf numFmtId="229" fontId="15" fillId="0" borderId="0" applyFill="0" applyBorder="0" applyAlignment="0"/>
    <xf numFmtId="229" fontId="12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31" fontId="42" fillId="0" borderId="0" applyFill="0" applyBorder="0" applyAlignment="0"/>
    <xf numFmtId="232" fontId="15" fillId="0" borderId="0" applyFill="0" applyBorder="0" applyAlignment="0"/>
    <xf numFmtId="232" fontId="31" fillId="0" borderId="0" applyFill="0" applyBorder="0" applyAlignment="0"/>
    <xf numFmtId="232" fontId="15" fillId="0" borderId="0" applyFill="0" applyBorder="0" applyAlignment="0"/>
    <xf numFmtId="232" fontId="12" fillId="0" borderId="0" applyFill="0" applyBorder="0" applyAlignment="0"/>
    <xf numFmtId="231" fontId="42" fillId="0" borderId="0" applyFill="0" applyBorder="0" applyAlignment="0"/>
    <xf numFmtId="231" fontId="42" fillId="0" borderId="0" applyFill="0" applyBorder="0" applyAlignment="0"/>
    <xf numFmtId="231" fontId="86" fillId="0" borderId="0" applyFill="0" applyBorder="0" applyAlignment="0"/>
    <xf numFmtId="231" fontId="42" fillId="0" borderId="0" applyFill="0" applyBorder="0" applyAlignment="0"/>
    <xf numFmtId="203" fontId="117" fillId="0" borderId="0" applyFill="0" applyBorder="0" applyAlignment="0"/>
    <xf numFmtId="220" fontId="15" fillId="0" borderId="0" applyFill="0" applyBorder="0" applyAlignment="0"/>
    <xf numFmtId="220" fontId="31" fillId="0" borderId="0" applyFill="0" applyBorder="0" applyAlignment="0"/>
    <xf numFmtId="220" fontId="15" fillId="0" borderId="0" applyFill="0" applyBorder="0" applyAlignment="0"/>
    <xf numFmtId="220" fontId="12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0" fontId="219" fillId="0" borderId="48" applyNumberFormat="0" applyFill="0" applyAlignment="0" applyProtection="0"/>
    <xf numFmtId="0" fontId="220" fillId="0" borderId="48" applyNumberFormat="0" applyFill="0" applyAlignment="0" applyProtection="0"/>
    <xf numFmtId="0" fontId="219" fillId="0" borderId="48" applyNumberFormat="0" applyFill="0" applyAlignment="0" applyProtection="0"/>
    <xf numFmtId="0" fontId="219" fillId="0" borderId="48" applyNumberFormat="0" applyFill="0" applyAlignment="0" applyProtection="0"/>
    <xf numFmtId="0" fontId="220" fillId="0" borderId="48" applyNumberForma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305" fontId="82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9" fillId="0" borderId="0" applyFont="0" applyFill="0" applyBorder="0" applyAlignment="0" applyProtection="0"/>
    <xf numFmtId="309" fontId="9" fillId="0" borderId="0" applyFont="0" applyFill="0" applyBorder="0" applyAlignment="0" applyProtection="0"/>
    <xf numFmtId="310" fontId="9" fillId="0" borderId="0" applyFont="0" applyFill="0" applyBorder="0" applyAlignment="0" applyProtection="0"/>
    <xf numFmtId="311" fontId="9" fillId="0" borderId="0" applyFont="0" applyFill="0" applyBorder="0" applyAlignment="0" applyProtection="0"/>
    <xf numFmtId="312" fontId="9" fillId="0" borderId="0" applyFont="0" applyFill="0" applyBorder="0" applyAlignment="0" applyProtection="0"/>
    <xf numFmtId="313" fontId="9" fillId="0" borderId="0" applyFont="0" applyFill="0" applyBorder="0" applyAlignment="0" applyProtection="0"/>
    <xf numFmtId="314" fontId="9" fillId="0" borderId="0" applyFont="0" applyFill="0" applyBorder="0" applyAlignment="0" applyProtection="0"/>
    <xf numFmtId="315" fontId="9" fillId="0" borderId="0" applyFont="0" applyFill="0" applyBorder="0" applyAlignment="0" applyProtection="0"/>
    <xf numFmtId="316" fontId="9" fillId="0" borderId="0" applyFont="0" applyFill="0" applyBorder="0" applyAlignment="0" applyProtection="0"/>
    <xf numFmtId="317" fontId="9" fillId="0" borderId="0" applyFont="0" applyFill="0" applyBorder="0" applyAlignment="0" applyProtection="0"/>
    <xf numFmtId="318" fontId="221" fillId="0" borderId="0" applyFill="0" applyBorder="0" applyAlignment="0"/>
    <xf numFmtId="0" fontId="222" fillId="0" borderId="0">
      <protection locked="0"/>
    </xf>
    <xf numFmtId="0" fontId="223" fillId="111" borderId="0" applyNumberFormat="0" applyBorder="0" applyAlignment="0" applyProtection="0"/>
    <xf numFmtId="0" fontId="223" fillId="111" borderId="0" applyNumberFormat="0" applyBorder="0" applyAlignment="0" applyProtection="0"/>
    <xf numFmtId="0" fontId="223" fillId="101" borderId="0" applyNumberFormat="0" applyBorder="0" applyAlignment="0" applyProtection="0"/>
    <xf numFmtId="0" fontId="223" fillId="111" borderId="0" applyNumberFormat="0" applyBorder="0" applyAlignment="0" applyProtection="0"/>
    <xf numFmtId="0" fontId="224" fillId="111" borderId="0" applyNumberFormat="0" applyBorder="0" applyAlignment="0" applyProtection="0"/>
    <xf numFmtId="0" fontId="223" fillId="111" borderId="0" applyNumberFormat="0" applyBorder="0" applyAlignment="0" applyProtection="0"/>
    <xf numFmtId="282" fontId="9" fillId="0" borderId="0"/>
    <xf numFmtId="319" fontId="225" fillId="0" borderId="0"/>
    <xf numFmtId="282" fontId="9" fillId="0" borderId="0"/>
    <xf numFmtId="282" fontId="9" fillId="0" borderId="0"/>
    <xf numFmtId="282" fontId="9" fillId="0" borderId="0"/>
    <xf numFmtId="282" fontId="9" fillId="0" borderId="0"/>
    <xf numFmtId="319" fontId="225" fillId="0" borderId="0"/>
    <xf numFmtId="319" fontId="225" fillId="0" borderId="0"/>
    <xf numFmtId="319" fontId="225" fillId="0" borderId="0"/>
    <xf numFmtId="319" fontId="225" fillId="0" borderId="0"/>
    <xf numFmtId="319" fontId="225" fillId="0" borderId="0"/>
    <xf numFmtId="319" fontId="225" fillId="0" borderId="0"/>
    <xf numFmtId="282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143" fillId="0" borderId="0"/>
    <xf numFmtId="0" fontId="144" fillId="0" borderId="0"/>
    <xf numFmtId="0" fontId="1" fillId="0" borderId="0"/>
    <xf numFmtId="0" fontId="65" fillId="0" borderId="0"/>
    <xf numFmtId="0" fontId="65" fillId="0" borderId="0"/>
    <xf numFmtId="0" fontId="30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16" fillId="0" borderId="0"/>
    <xf numFmtId="0" fontId="74" fillId="0" borderId="0"/>
    <xf numFmtId="0" fontId="226" fillId="0" borderId="0"/>
    <xf numFmtId="0" fontId="226" fillId="0" borderId="0"/>
    <xf numFmtId="16" fontId="227" fillId="0" borderId="49" applyNumberFormat="0" applyBorder="0" applyAlignment="0">
      <alignment horizontal="center"/>
    </xf>
    <xf numFmtId="0" fontId="228" fillId="0" borderId="50" applyBorder="0">
      <alignment horizontal="center"/>
    </xf>
    <xf numFmtId="203" fontId="42" fillId="0" borderId="0"/>
    <xf numFmtId="0" fontId="12" fillId="0" borderId="0"/>
    <xf numFmtId="0" fontId="25" fillId="38" borderId="51" applyNumberFormat="0" applyFont="0" applyAlignment="0" applyProtection="0"/>
    <xf numFmtId="0" fontId="65" fillId="38" borderId="51" applyNumberFormat="0" applyFont="0" applyAlignment="0" applyProtection="0"/>
    <xf numFmtId="0" fontId="25" fillId="71" borderId="51" applyNumberFormat="0" applyAlignment="0" applyProtection="0"/>
    <xf numFmtId="0" fontId="25" fillId="38" borderId="51" applyNumberFormat="0" applyFont="0" applyAlignment="0" applyProtection="0"/>
    <xf numFmtId="0" fontId="16" fillId="38" borderId="51" applyNumberFormat="0" applyFont="0" applyAlignment="0" applyProtection="0"/>
    <xf numFmtId="0" fontId="31" fillId="38" borderId="17" applyNumberFormat="0" applyFont="0" applyAlignment="0" applyProtection="0"/>
    <xf numFmtId="0" fontId="25" fillId="38" borderId="51" applyNumberFormat="0" applyFont="0" applyAlignment="0" applyProtection="0"/>
    <xf numFmtId="0" fontId="65" fillId="38" borderId="51" applyNumberFormat="0" applyFont="0" applyAlignment="0" applyProtection="0"/>
    <xf numFmtId="320" fontId="9" fillId="23" borderId="0"/>
    <xf numFmtId="320" fontId="9" fillId="23" borderId="0"/>
    <xf numFmtId="321" fontId="9" fillId="61" borderId="0"/>
    <xf numFmtId="320" fontId="9" fillId="23" borderId="0"/>
    <xf numFmtId="320" fontId="9" fillId="23" borderId="0"/>
    <xf numFmtId="322" fontId="16" fillId="0" borderId="0" applyFont="0" applyFill="0" applyBorder="0" applyAlignment="0" applyProtection="0"/>
    <xf numFmtId="323" fontId="16" fillId="0" borderId="0" applyFont="0" applyFill="0" applyBorder="0" applyAlignment="0" applyProtection="0"/>
    <xf numFmtId="324" fontId="16" fillId="0" borderId="0" applyFont="0" applyFill="0" applyBorder="0" applyAlignment="0" applyProtection="0"/>
    <xf numFmtId="325" fontId="16" fillId="0" borderId="0" applyFont="0" applyFill="0" applyBorder="0" applyAlignment="0" applyProtection="0"/>
    <xf numFmtId="324" fontId="16" fillId="0" borderId="0" applyFont="0" applyFill="0" applyBorder="0" applyAlignment="0" applyProtection="0"/>
    <xf numFmtId="326" fontId="16" fillId="0" borderId="0" applyFont="0" applyFill="0" applyBorder="0" applyAlignment="0" applyProtection="0"/>
    <xf numFmtId="327" fontId="16" fillId="0" borderId="0" applyFont="0" applyFill="0" applyBorder="0" applyAlignment="0" applyProtection="0"/>
    <xf numFmtId="252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31" fillId="0" borderId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229" fillId="41" borderId="16" applyNumberFormat="0" applyAlignment="0" applyProtection="0"/>
    <xf numFmtId="0" fontId="230" fillId="41" borderId="16" applyNumberFormat="0" applyAlignment="0" applyProtection="0"/>
    <xf numFmtId="0" fontId="229" fillId="63" borderId="16" applyNumberFormat="0" applyAlignment="0" applyProtection="0"/>
    <xf numFmtId="0" fontId="229" fillId="41" borderId="16" applyNumberFormat="0" applyAlignment="0" applyProtection="0"/>
    <xf numFmtId="0" fontId="229" fillId="41" borderId="16" applyNumberFormat="0" applyAlignment="0" applyProtection="0"/>
    <xf numFmtId="0" fontId="229" fillId="41" borderId="16" applyNumberFormat="0" applyAlignment="0" applyProtection="0"/>
    <xf numFmtId="0" fontId="230" fillId="41" borderId="16" applyNumberFormat="0" applyAlignment="0" applyProtection="0"/>
    <xf numFmtId="0" fontId="58" fillId="99" borderId="0" applyFill="0" applyBorder="0" applyProtection="0">
      <alignment horizontal="center"/>
    </xf>
    <xf numFmtId="0" fontId="231" fillId="0" borderId="0"/>
    <xf numFmtId="328" fontId="35" fillId="115" borderId="5"/>
    <xf numFmtId="0" fontId="232" fillId="23" borderId="0"/>
    <xf numFmtId="0" fontId="232" fillId="61" borderId="0"/>
    <xf numFmtId="9" fontId="138" fillId="0" borderId="0" applyFont="0" applyFill="0" applyBorder="0" applyAlignment="0" applyProtection="0"/>
    <xf numFmtId="9" fontId="139" fillId="0" borderId="0" applyFont="0" applyFill="0" applyBorder="0" applyAlignment="0" applyProtection="0"/>
    <xf numFmtId="329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29" fontId="25" fillId="0" borderId="0" applyFill="0" applyBorder="0" applyAlignment="0" applyProtection="0"/>
    <xf numFmtId="329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226" fontId="42" fillId="0" borderId="0" applyFont="0" applyFill="0" applyBorder="0" applyAlignment="0" applyProtection="0"/>
    <xf numFmtId="227" fontId="119" fillId="0" borderId="0" applyFont="0" applyFill="0" applyBorder="0" applyAlignment="0" applyProtection="0"/>
    <xf numFmtId="228" fontId="25" fillId="0" borderId="0" applyFill="0" applyBorder="0" applyAlignment="0" applyProtection="0"/>
    <xf numFmtId="227" fontId="119" fillId="0" borderId="0" applyFont="0" applyFill="0" applyBorder="0" applyAlignment="0" applyProtection="0"/>
    <xf numFmtId="226" fontId="42" fillId="0" borderId="0" applyFont="0" applyFill="0" applyBorder="0" applyAlignment="0" applyProtection="0"/>
    <xf numFmtId="226" fontId="42" fillId="0" borderId="0" applyFont="0" applyFill="0" applyBorder="0" applyAlignment="0" applyProtection="0"/>
    <xf numFmtId="226" fontId="86" fillId="0" borderId="0" applyFont="0" applyFill="0" applyBorder="0" applyAlignment="0" applyProtection="0"/>
    <xf numFmtId="226" fontId="42" fillId="0" borderId="0" applyFont="0" applyFill="0" applyBorder="0" applyAlignment="0" applyProtection="0"/>
    <xf numFmtId="258" fontId="117" fillId="0" borderId="0" applyFont="0" applyFill="0" applyBorder="0" applyAlignment="0" applyProtection="0"/>
    <xf numFmtId="331" fontId="119" fillId="0" borderId="0" applyFont="0" applyFill="0" applyBorder="0" applyAlignment="0" applyProtection="0"/>
    <xf numFmtId="332" fontId="25" fillId="0" borderId="0" applyFill="0" applyBorder="0" applyAlignment="0" applyProtection="0"/>
    <xf numFmtId="331" fontId="119" fillId="0" borderId="0" applyFont="0" applyFill="0" applyBorder="0" applyAlignment="0" applyProtection="0"/>
    <xf numFmtId="258" fontId="117" fillId="0" borderId="0" applyFont="0" applyFill="0" applyBorder="0" applyAlignment="0" applyProtection="0"/>
    <xf numFmtId="258" fontId="117" fillId="0" borderId="0" applyFont="0" applyFill="0" applyBorder="0" applyAlignment="0" applyProtection="0"/>
    <xf numFmtId="258" fontId="117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25" fillId="0" borderId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4" fillId="0" borderId="0" applyFont="0" applyFill="0" applyBorder="0" applyAlignment="0" applyProtection="0"/>
    <xf numFmtId="333" fontId="42" fillId="0" borderId="0" applyFont="0" applyFill="0" applyBorder="0" applyAlignment="0" applyProtection="0"/>
    <xf numFmtId="334" fontId="12" fillId="0" borderId="0"/>
    <xf numFmtId="334" fontId="15" fillId="0" borderId="0"/>
    <xf numFmtId="334" fontId="15" fillId="0" borderId="0"/>
    <xf numFmtId="335" fontId="12" fillId="0" borderId="0"/>
    <xf numFmtId="335" fontId="15" fillId="0" borderId="0"/>
    <xf numFmtId="335" fontId="15" fillId="0" borderId="0"/>
    <xf numFmtId="0" fontId="9" fillId="0" borderId="0" applyNumberFormat="0" applyFill="0" applyBorder="0" applyAlignment="0" applyProtection="0"/>
    <xf numFmtId="219" fontId="117" fillId="0" borderId="0" applyFill="0" applyBorder="0" applyAlignment="0"/>
    <xf numFmtId="229" fontId="15" fillId="0" borderId="0" applyFill="0" applyBorder="0" applyAlignment="0"/>
    <xf numFmtId="230" fontId="31" fillId="0" borderId="0" applyFill="0" applyBorder="0" applyAlignment="0"/>
    <xf numFmtId="229" fontId="15" fillId="0" borderId="0" applyFill="0" applyBorder="0" applyAlignment="0"/>
    <xf numFmtId="229" fontId="12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03" fontId="117" fillId="0" borderId="0" applyFill="0" applyBorder="0" applyAlignment="0"/>
    <xf numFmtId="220" fontId="15" fillId="0" borderId="0" applyFill="0" applyBorder="0" applyAlignment="0"/>
    <xf numFmtId="220" fontId="31" fillId="0" borderId="0" applyFill="0" applyBorder="0" applyAlignment="0"/>
    <xf numFmtId="220" fontId="15" fillId="0" borderId="0" applyFill="0" applyBorder="0" applyAlignment="0"/>
    <xf numFmtId="220" fontId="12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19" fontId="117" fillId="0" borderId="0" applyFill="0" applyBorder="0" applyAlignment="0"/>
    <xf numFmtId="229" fontId="15" fillId="0" borderId="0" applyFill="0" applyBorder="0" applyAlignment="0"/>
    <xf numFmtId="230" fontId="31" fillId="0" borderId="0" applyFill="0" applyBorder="0" applyAlignment="0"/>
    <xf numFmtId="229" fontId="15" fillId="0" borderId="0" applyFill="0" applyBorder="0" applyAlignment="0"/>
    <xf numFmtId="229" fontId="12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19" fontId="117" fillId="0" borderId="0" applyFill="0" applyBorder="0" applyAlignment="0"/>
    <xf numFmtId="231" fontId="42" fillId="0" borderId="0" applyFill="0" applyBorder="0" applyAlignment="0"/>
    <xf numFmtId="232" fontId="15" fillId="0" borderId="0" applyFill="0" applyBorder="0" applyAlignment="0"/>
    <xf numFmtId="232" fontId="31" fillId="0" borderId="0" applyFill="0" applyBorder="0" applyAlignment="0"/>
    <xf numFmtId="232" fontId="15" fillId="0" borderId="0" applyFill="0" applyBorder="0" applyAlignment="0"/>
    <xf numFmtId="232" fontId="12" fillId="0" borderId="0" applyFill="0" applyBorder="0" applyAlignment="0"/>
    <xf numFmtId="231" fontId="42" fillId="0" borderId="0" applyFill="0" applyBorder="0" applyAlignment="0"/>
    <xf numFmtId="231" fontId="42" fillId="0" borderId="0" applyFill="0" applyBorder="0" applyAlignment="0"/>
    <xf numFmtId="231" fontId="86" fillId="0" borderId="0" applyFill="0" applyBorder="0" applyAlignment="0"/>
    <xf numFmtId="231" fontId="42" fillId="0" borderId="0" applyFill="0" applyBorder="0" applyAlignment="0"/>
    <xf numFmtId="203" fontId="117" fillId="0" borderId="0" applyFill="0" applyBorder="0" applyAlignment="0"/>
    <xf numFmtId="220" fontId="15" fillId="0" borderId="0" applyFill="0" applyBorder="0" applyAlignment="0"/>
    <xf numFmtId="220" fontId="31" fillId="0" borderId="0" applyFill="0" applyBorder="0" applyAlignment="0"/>
    <xf numFmtId="220" fontId="15" fillId="0" borderId="0" applyFill="0" applyBorder="0" applyAlignment="0"/>
    <xf numFmtId="220" fontId="12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203" fontId="117" fillId="0" borderId="0" applyFill="0" applyBorder="0" applyAlignment="0"/>
    <xf numFmtId="3" fontId="185" fillId="0" borderId="0"/>
    <xf numFmtId="0" fontId="64" fillId="0" borderId="0" applyNumberFormat="0" applyFont="0" applyFill="0" applyBorder="0" applyAlignment="0" applyProtection="0">
      <alignment horizontal="left"/>
    </xf>
    <xf numFmtId="0" fontId="98" fillId="0" borderId="22">
      <alignment horizontal="center"/>
    </xf>
    <xf numFmtId="0" fontId="231" fillId="0" borderId="0"/>
    <xf numFmtId="0" fontId="233" fillId="0" borderId="0" applyProtection="0"/>
    <xf numFmtId="0" fontId="234" fillId="0" borderId="0" applyNumberFormat="0" applyFill="0" applyBorder="0" applyAlignment="0" applyProtection="0"/>
    <xf numFmtId="3" fontId="30" fillId="0" borderId="0" applyFont="0" applyFill="0" applyBorder="0" applyAlignment="0"/>
    <xf numFmtId="3" fontId="25" fillId="0" borderId="0" applyFill="0" applyBorder="0" applyAlignment="0"/>
    <xf numFmtId="165" fontId="235" fillId="0" borderId="0">
      <alignment horizontal="right"/>
    </xf>
    <xf numFmtId="4" fontId="118" fillId="22" borderId="16" applyNumberFormat="0" applyProtection="0">
      <alignment vertical="center"/>
    </xf>
    <xf numFmtId="4" fontId="118" fillId="22" borderId="16" applyNumberFormat="0" applyProtection="0">
      <alignment vertical="center"/>
    </xf>
    <xf numFmtId="4" fontId="236" fillId="22" borderId="16" applyNumberFormat="0" applyProtection="0">
      <alignment vertical="center"/>
    </xf>
    <xf numFmtId="4" fontId="236" fillId="22" borderId="16" applyNumberFormat="0" applyProtection="0">
      <alignment vertical="center"/>
    </xf>
    <xf numFmtId="4" fontId="118" fillId="22" borderId="16" applyNumberFormat="0" applyProtection="0">
      <alignment horizontal="left" vertical="center" indent="1"/>
    </xf>
    <xf numFmtId="4" fontId="118" fillId="22" borderId="16" applyNumberFormat="0" applyProtection="0">
      <alignment horizontal="left" vertical="center" indent="1"/>
    </xf>
    <xf numFmtId="4" fontId="118" fillId="22" borderId="16" applyNumberFormat="0" applyProtection="0">
      <alignment horizontal="left" vertical="center" indent="1"/>
    </xf>
    <xf numFmtId="4" fontId="118" fillId="22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4" fontId="118" fillId="117" borderId="16" applyNumberFormat="0" applyProtection="0">
      <alignment horizontal="right" vertical="center"/>
    </xf>
    <xf numFmtId="4" fontId="118" fillId="117" borderId="16" applyNumberFormat="0" applyProtection="0">
      <alignment horizontal="right" vertical="center"/>
    </xf>
    <xf numFmtId="4" fontId="118" fillId="118" borderId="16" applyNumberFormat="0" applyProtection="0">
      <alignment horizontal="right" vertical="center"/>
    </xf>
    <xf numFmtId="4" fontId="118" fillId="118" borderId="16" applyNumberFormat="0" applyProtection="0">
      <alignment horizontal="right" vertical="center"/>
    </xf>
    <xf numFmtId="4" fontId="118" fillId="84" borderId="16" applyNumberFormat="0" applyProtection="0">
      <alignment horizontal="right" vertical="center"/>
    </xf>
    <xf numFmtId="4" fontId="118" fillId="84" borderId="16" applyNumberFormat="0" applyProtection="0">
      <alignment horizontal="right" vertical="center"/>
    </xf>
    <xf numFmtId="4" fontId="118" fillId="119" borderId="16" applyNumberFormat="0" applyProtection="0">
      <alignment horizontal="right" vertical="center"/>
    </xf>
    <xf numFmtId="4" fontId="118" fillId="119" borderId="16" applyNumberFormat="0" applyProtection="0">
      <alignment horizontal="right" vertical="center"/>
    </xf>
    <xf numFmtId="4" fontId="118" fillId="100" borderId="16" applyNumberFormat="0" applyProtection="0">
      <alignment horizontal="right" vertical="center"/>
    </xf>
    <xf numFmtId="4" fontId="118" fillId="100" borderId="16" applyNumberFormat="0" applyProtection="0">
      <alignment horizontal="right" vertical="center"/>
    </xf>
    <xf numFmtId="4" fontId="118" fillId="120" borderId="16" applyNumberFormat="0" applyProtection="0">
      <alignment horizontal="right" vertical="center"/>
    </xf>
    <xf numFmtId="4" fontId="118" fillId="120" borderId="16" applyNumberFormat="0" applyProtection="0">
      <alignment horizontal="right" vertical="center"/>
    </xf>
    <xf numFmtId="4" fontId="118" fillId="121" borderId="16" applyNumberFormat="0" applyProtection="0">
      <alignment horizontal="right" vertical="center"/>
    </xf>
    <xf numFmtId="4" fontId="118" fillId="121" borderId="16" applyNumberFormat="0" applyProtection="0">
      <alignment horizontal="right" vertical="center"/>
    </xf>
    <xf numFmtId="4" fontId="118" fillId="122" borderId="16" applyNumberFormat="0" applyProtection="0">
      <alignment horizontal="right" vertical="center"/>
    </xf>
    <xf numFmtId="4" fontId="118" fillId="122" borderId="16" applyNumberFormat="0" applyProtection="0">
      <alignment horizontal="right" vertical="center"/>
    </xf>
    <xf numFmtId="4" fontId="118" fillId="91" borderId="16" applyNumberFormat="0" applyProtection="0">
      <alignment horizontal="right" vertical="center"/>
    </xf>
    <xf numFmtId="4" fontId="118" fillId="91" borderId="16" applyNumberFormat="0" applyProtection="0">
      <alignment horizontal="right" vertical="center"/>
    </xf>
    <xf numFmtId="4" fontId="89" fillId="123" borderId="16" applyNumberFormat="0" applyProtection="0">
      <alignment horizontal="left" vertical="center" indent="1"/>
    </xf>
    <xf numFmtId="4" fontId="89" fillId="123" borderId="16" applyNumberFormat="0" applyProtection="0">
      <alignment horizontal="left" vertical="center" indent="1"/>
    </xf>
    <xf numFmtId="4" fontId="118" fillId="124" borderId="52" applyNumberFormat="0" applyProtection="0">
      <alignment horizontal="left" vertical="center" indent="1"/>
    </xf>
    <xf numFmtId="4" fontId="118" fillId="124" borderId="52" applyNumberFormat="0" applyProtection="0">
      <alignment horizontal="left" vertical="center" indent="1"/>
    </xf>
    <xf numFmtId="4" fontId="237" fillId="125" borderId="0" applyNumberFormat="0" applyProtection="0">
      <alignment horizontal="left" vertical="center" indent="1"/>
    </xf>
    <xf numFmtId="4" fontId="237" fillId="125" borderId="0" applyNumberFormat="0" applyProtection="0">
      <alignment horizontal="left" vertical="center" indent="1"/>
    </xf>
    <xf numFmtId="4" fontId="181" fillId="125" borderId="0" applyNumberFormat="0" applyProtection="0">
      <alignment horizontal="left" vertical="center" indent="1"/>
    </xf>
    <xf numFmtId="4" fontId="237" fillId="125" borderId="0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4" fontId="18" fillId="124" borderId="16" applyNumberFormat="0" applyProtection="0">
      <alignment horizontal="left" vertical="center" indent="1"/>
    </xf>
    <xf numFmtId="4" fontId="18" fillId="124" borderId="16" applyNumberFormat="0" applyProtection="0">
      <alignment horizontal="left" vertical="center" indent="1"/>
    </xf>
    <xf numFmtId="4" fontId="118" fillId="124" borderId="16" applyNumberFormat="0" applyProtection="0">
      <alignment horizontal="left" vertical="center" indent="1"/>
    </xf>
    <xf numFmtId="4" fontId="18" fillId="124" borderId="16" applyNumberFormat="0" applyProtection="0">
      <alignment horizontal="left" vertical="center" indent="1"/>
    </xf>
    <xf numFmtId="4" fontId="18" fillId="126" borderId="16" applyNumberFormat="0" applyProtection="0">
      <alignment horizontal="left" vertical="center" indent="1"/>
    </xf>
    <xf numFmtId="4" fontId="18" fillId="126" borderId="16" applyNumberFormat="0" applyProtection="0">
      <alignment horizontal="left" vertical="center" indent="1"/>
    </xf>
    <xf numFmtId="4" fontId="118" fillId="126" borderId="16" applyNumberFormat="0" applyProtection="0">
      <alignment horizontal="left" vertical="center" indent="1"/>
    </xf>
    <xf numFmtId="4" fontId="18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6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31" borderId="16" applyNumberFormat="0" applyProtection="0">
      <alignment horizontal="left" vertical="center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127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128" borderId="16" applyNumberFormat="0" applyProtection="0">
      <alignment horizontal="left" vertical="center" indent="2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8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0" borderId="16" applyNumberFormat="0" applyProtection="0">
      <alignment horizontal="left" vertical="center" indent="8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4" fontId="118" fillId="114" borderId="16" applyNumberFormat="0" applyProtection="0">
      <alignment vertical="center"/>
    </xf>
    <xf numFmtId="4" fontId="118" fillId="114" borderId="16" applyNumberFormat="0" applyProtection="0">
      <alignment vertical="center"/>
    </xf>
    <xf numFmtId="4" fontId="236" fillId="114" borderId="16" applyNumberFormat="0" applyProtection="0">
      <alignment vertical="center"/>
    </xf>
    <xf numFmtId="4" fontId="236" fillId="114" borderId="16" applyNumberFormat="0" applyProtection="0">
      <alignment vertical="center"/>
    </xf>
    <xf numFmtId="4" fontId="118" fillId="114" borderId="16" applyNumberFormat="0" applyProtection="0">
      <alignment horizontal="left" vertical="center" indent="1"/>
    </xf>
    <xf numFmtId="4" fontId="118" fillId="114" borderId="16" applyNumberFormat="0" applyProtection="0">
      <alignment horizontal="left" vertical="center" indent="1"/>
    </xf>
    <xf numFmtId="4" fontId="118" fillId="114" borderId="16" applyNumberFormat="0" applyProtection="0">
      <alignment horizontal="left" vertical="center" indent="1"/>
    </xf>
    <xf numFmtId="4" fontId="118" fillId="114" borderId="16" applyNumberFormat="0" applyProtection="0">
      <alignment horizontal="left" vertical="center" indent="1"/>
    </xf>
    <xf numFmtId="4" fontId="118" fillId="124" borderId="16" applyNumberFormat="0" applyProtection="0">
      <alignment horizontal="right" vertical="center"/>
    </xf>
    <xf numFmtId="4" fontId="118" fillId="124" borderId="16" applyNumberFormat="0" applyProtection="0">
      <alignment horizontal="right" vertical="center"/>
    </xf>
    <xf numFmtId="4" fontId="236" fillId="124" borderId="16" applyNumberFormat="0" applyProtection="0">
      <alignment horizontal="right" vertical="center"/>
    </xf>
    <xf numFmtId="4" fontId="236" fillId="124" borderId="16" applyNumberFormat="0" applyProtection="0">
      <alignment horizontal="right" vertical="center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9" fillId="116" borderId="16" applyNumberFormat="0" applyProtection="0">
      <alignment horizontal="left" vertical="center" indent="1"/>
    </xf>
    <xf numFmtId="0" fontId="238" fillId="0" borderId="0"/>
    <xf numFmtId="0" fontId="238" fillId="0" borderId="0"/>
    <xf numFmtId="0" fontId="239" fillId="0" borderId="0"/>
    <xf numFmtId="0" fontId="238" fillId="0" borderId="0"/>
    <xf numFmtId="4" fontId="240" fillId="124" borderId="16" applyNumberFormat="0" applyProtection="0">
      <alignment horizontal="right" vertical="center"/>
    </xf>
    <xf numFmtId="4" fontId="240" fillId="124" borderId="16" applyNumberFormat="0" applyProtection="0">
      <alignment horizontal="right" vertical="center"/>
    </xf>
    <xf numFmtId="0" fontId="241" fillId="0" borderId="0"/>
    <xf numFmtId="336" fontId="242" fillId="0" borderId="0">
      <alignment horizontal="right"/>
    </xf>
    <xf numFmtId="337" fontId="235" fillId="0" borderId="0">
      <alignment horizontal="right"/>
    </xf>
    <xf numFmtId="0" fontId="189" fillId="0" borderId="0"/>
    <xf numFmtId="0" fontId="243" fillId="0" borderId="0" applyNumberFormat="0" applyFill="0" applyBorder="0" applyAlignment="0" applyProtection="0"/>
    <xf numFmtId="165" fontId="244" fillId="0" borderId="0">
      <alignment horizontal="right"/>
    </xf>
    <xf numFmtId="0" fontId="242" fillId="0" borderId="0"/>
    <xf numFmtId="0" fontId="168" fillId="0" borderId="0" applyFont="0" applyFill="0" applyBorder="0" applyAlignment="0" applyProtection="0"/>
    <xf numFmtId="0" fontId="245" fillId="0" borderId="0" applyProtection="0">
      <alignment vertical="center"/>
    </xf>
    <xf numFmtId="0" fontId="246" fillId="0" borderId="0" applyProtection="0">
      <alignment vertical="center"/>
    </xf>
    <xf numFmtId="0" fontId="247" fillId="0" borderId="0"/>
    <xf numFmtId="165" fontId="248" fillId="0" borderId="0">
      <alignment horizontal="right"/>
    </xf>
    <xf numFmtId="338" fontId="16" fillId="0" borderId="2">
      <alignment horizontal="left" vertical="center"/>
      <protection locked="0"/>
    </xf>
    <xf numFmtId="0" fontId="9" fillId="0" borderId="0"/>
    <xf numFmtId="0" fontId="2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0" fillId="0" borderId="0"/>
    <xf numFmtId="336" fontId="242" fillId="0" borderId="0">
      <alignment horizontal="right"/>
    </xf>
    <xf numFmtId="0" fontId="12" fillId="0" borderId="0"/>
    <xf numFmtId="0" fontId="15" fillId="0" borderId="0"/>
    <xf numFmtId="0" fontId="1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339" fontId="242" fillId="0" borderId="0">
      <alignment horizontal="right"/>
    </xf>
    <xf numFmtId="0" fontId="251" fillId="0" borderId="0"/>
    <xf numFmtId="0" fontId="252" fillId="0" borderId="0"/>
    <xf numFmtId="0" fontId="252" fillId="0" borderId="0"/>
    <xf numFmtId="0" fontId="252" fillId="0" borderId="0"/>
    <xf numFmtId="38" fontId="75" fillId="0" borderId="9" applyBorder="0">
      <alignment horizontal="right"/>
      <protection locked="0"/>
    </xf>
    <xf numFmtId="38" fontId="75" fillId="0" borderId="9" applyBorder="0">
      <alignment horizontal="right"/>
      <protection locked="0"/>
    </xf>
    <xf numFmtId="49" fontId="17" fillId="0" borderId="0" applyFont="0" applyFill="0" applyBorder="0" applyAlignment="0" applyProtection="0"/>
    <xf numFmtId="49" fontId="118" fillId="0" borderId="0" applyFill="0" applyBorder="0" applyAlignment="0"/>
    <xf numFmtId="333" fontId="42" fillId="0" borderId="0" applyFill="0" applyBorder="0" applyAlignment="0"/>
    <xf numFmtId="340" fontId="119" fillId="0" borderId="0" applyFill="0" applyBorder="0" applyAlignment="0"/>
    <xf numFmtId="341" fontId="119" fillId="0" borderId="0" applyFill="0" applyBorder="0" applyAlignment="0"/>
    <xf numFmtId="340" fontId="119" fillId="0" borderId="0" applyFill="0" applyBorder="0" applyAlignment="0"/>
    <xf numFmtId="333" fontId="42" fillId="0" borderId="0" applyFill="0" applyBorder="0" applyAlignment="0"/>
    <xf numFmtId="333" fontId="42" fillId="0" borderId="0" applyFill="0" applyBorder="0" applyAlignment="0"/>
    <xf numFmtId="333" fontId="86" fillId="0" borderId="0" applyFill="0" applyBorder="0" applyAlignment="0"/>
    <xf numFmtId="333" fontId="42" fillId="0" borderId="0" applyFill="0" applyBorder="0" applyAlignment="0"/>
    <xf numFmtId="342" fontId="42" fillId="0" borderId="0" applyFill="0" applyBorder="0" applyAlignment="0"/>
    <xf numFmtId="0" fontId="253" fillId="0" borderId="0" applyFill="0" applyBorder="0" applyProtection="0">
      <alignment horizontal="left" vertical="top"/>
    </xf>
    <xf numFmtId="0" fontId="254" fillId="0" borderId="0"/>
    <xf numFmtId="0" fontId="69" fillId="59" borderId="0" applyNumberFormat="0" applyBorder="0" applyAlignment="0" applyProtection="0"/>
    <xf numFmtId="0" fontId="69" fillId="66" borderId="0" applyNumberFormat="0" applyBorder="0" applyAlignment="0" applyProtection="0"/>
    <xf numFmtId="0" fontId="69" fillId="50" borderId="0" applyNumberFormat="0" applyBorder="0" applyAlignment="0" applyProtection="0"/>
    <xf numFmtId="0" fontId="69" fillId="53" borderId="0" applyNumberFormat="0" applyBorder="0" applyAlignment="0" applyProtection="0"/>
    <xf numFmtId="0" fontId="69" fillId="55" borderId="0" applyNumberFormat="0" applyBorder="0" applyAlignment="0" applyProtection="0"/>
    <xf numFmtId="0" fontId="69" fillId="79" borderId="0" applyNumberFormat="0" applyBorder="0" applyAlignment="0" applyProtection="0"/>
    <xf numFmtId="203" fontId="30" fillId="0" borderId="53">
      <protection locked="0"/>
    </xf>
    <xf numFmtId="0" fontId="255" fillId="35" borderId="17" applyNumberFormat="0" applyAlignment="0" applyProtection="0"/>
    <xf numFmtId="0" fontId="229" fillId="41" borderId="16" applyNumberFormat="0" applyAlignment="0" applyProtection="0"/>
    <xf numFmtId="0" fontId="120" fillId="41" borderId="17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/>
    <xf numFmtId="0" fontId="171" fillId="86" borderId="5"/>
    <xf numFmtId="14" fontId="30" fillId="0" borderId="0">
      <alignment horizontal="right"/>
    </xf>
    <xf numFmtId="183" fontId="257" fillId="0" borderId="0" applyFont="0" applyFill="0" applyBorder="0" applyAlignment="0" applyProtection="0"/>
    <xf numFmtId="0" fontId="192" fillId="0" borderId="42" applyNumberFormat="0" applyFill="0" applyAlignment="0" applyProtection="0"/>
    <xf numFmtId="0" fontId="195" fillId="0" borderId="43" applyNumberFormat="0" applyFill="0" applyAlignment="0" applyProtection="0"/>
    <xf numFmtId="0" fontId="197" fillId="0" borderId="44" applyNumberFormat="0" applyFill="0" applyAlignment="0" applyProtection="0"/>
    <xf numFmtId="0" fontId="197" fillId="0" borderId="0" applyNumberFormat="0" applyFill="0" applyBorder="0" applyAlignment="0" applyProtection="0"/>
    <xf numFmtId="203" fontId="258" fillId="113" borderId="53"/>
    <xf numFmtId="0" fontId="9" fillId="0" borderId="2">
      <alignment horizontal="right"/>
    </xf>
    <xf numFmtId="0" fontId="175" fillId="0" borderId="54" applyNumberFormat="0" applyFill="0" applyAlignment="0" applyProtection="0"/>
    <xf numFmtId="0" fontId="9" fillId="0" borderId="0"/>
    <xf numFmtId="0" fontId="16" fillId="0" borderId="0"/>
    <xf numFmtId="0" fontId="130" fillId="49" borderId="19" applyNumberFormat="0" applyAlignment="0" applyProtection="0"/>
    <xf numFmtId="0" fontId="259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23" fillId="111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7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58" fillId="0" borderId="0">
      <alignment horizontal="left"/>
    </xf>
    <xf numFmtId="0" fontId="1" fillId="0" borderId="0"/>
    <xf numFmtId="0" fontId="16" fillId="0" borderId="0"/>
    <xf numFmtId="0" fontId="1" fillId="0" borderId="0"/>
    <xf numFmtId="0" fontId="2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3" fillId="0" borderId="0"/>
    <xf numFmtId="0" fontId="65" fillId="0" borderId="0"/>
    <xf numFmtId="0" fontId="9" fillId="0" borderId="0"/>
    <xf numFmtId="0" fontId="143" fillId="0" borderId="0"/>
    <xf numFmtId="0" fontId="84" fillId="27" borderId="0" applyNumberFormat="0" applyBorder="0" applyAlignment="0" applyProtection="0"/>
    <xf numFmtId="0" fontId="176" fillId="0" borderId="0" applyNumberFormat="0" applyFill="0" applyBorder="0" applyAlignment="0" applyProtection="0"/>
    <xf numFmtId="0" fontId="16" fillId="38" borderId="51" applyNumberFormat="0" applyFont="0" applyAlignment="0" applyProtection="0"/>
    <xf numFmtId="0" fontId="3" fillId="38" borderId="5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9" fillId="0" borderId="48" applyNumberFormat="0" applyFill="0" applyAlignment="0" applyProtection="0"/>
    <xf numFmtId="0" fontId="12" fillId="0" borderId="0"/>
    <xf numFmtId="0" fontId="32" fillId="0" borderId="0"/>
    <xf numFmtId="0" fontId="32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16" fillId="0" borderId="0">
      <alignment vertical="justify"/>
    </xf>
    <xf numFmtId="0" fontId="16" fillId="23" borderId="2" applyNumberFormat="0" applyAlignment="0">
      <alignment horizontal="left"/>
    </xf>
    <xf numFmtId="0" fontId="16" fillId="23" borderId="2" applyNumberFormat="0" applyAlignment="0">
      <alignment horizontal="left"/>
    </xf>
    <xf numFmtId="0" fontId="262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239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305" fontId="9" fillId="0" borderId="0" applyFont="0" applyFill="0" applyBorder="0" applyAlignment="0" applyProtection="0"/>
    <xf numFmtId="343" fontId="9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251" fontId="143" fillId="0" borderId="0" applyFont="0" applyFill="0" applyBorder="0" applyAlignment="0" applyProtection="0"/>
    <xf numFmtId="251" fontId="1" fillId="0" borderId="0" applyFont="0" applyFill="0" applyBorder="0" applyAlignment="0" applyProtection="0"/>
    <xf numFmtId="0" fontId="187" fillId="29" borderId="0" applyNumberFormat="0" applyBorder="0" applyAlignment="0" applyProtection="0"/>
    <xf numFmtId="4" fontId="9" fillId="0" borderId="2"/>
    <xf numFmtId="182" fontId="27" fillId="0" borderId="0">
      <protection locked="0"/>
    </xf>
    <xf numFmtId="182" fontId="27" fillId="0" borderId="0">
      <protection locked="0"/>
    </xf>
    <xf numFmtId="183" fontId="27" fillId="0" borderId="0">
      <protection locked="0"/>
    </xf>
  </cellStyleXfs>
  <cellXfs count="50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9" fontId="3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2" applyNumberFormat="1" applyFont="1" applyFill="1" applyBorder="1" applyAlignment="1">
      <alignment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vertical="center" wrapText="1"/>
    </xf>
    <xf numFmtId="9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" fontId="3" fillId="0" borderId="2" xfId="0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vertical="center" wrapText="1"/>
    </xf>
    <xf numFmtId="9" fontId="7" fillId="0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20" borderId="2" xfId="0" applyNumberFormat="1" applyFont="1" applyFill="1" applyBorder="1" applyAlignment="1">
      <alignment horizontal="center" vertical="center" wrapText="1"/>
    </xf>
    <xf numFmtId="0" fontId="7" fillId="20" borderId="2" xfId="0" applyFont="1" applyFill="1" applyBorder="1" applyAlignment="1">
      <alignment horizontal="left" vertical="top" wrapText="1"/>
    </xf>
    <xf numFmtId="0" fontId="7" fillId="20" borderId="2" xfId="0" applyFont="1" applyFill="1" applyBorder="1" applyAlignment="1">
      <alignment horizontal="center" vertical="center" wrapText="1"/>
    </xf>
    <xf numFmtId="164" fontId="6" fillId="21" borderId="2" xfId="2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0" fontId="4" fillId="0" borderId="2" xfId="1" applyNumberFormat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3" fontId="4" fillId="0" borderId="2" xfId="2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7" fillId="0" borderId="2" xfId="2" applyNumberFormat="1" applyFont="1" applyFill="1" applyBorder="1" applyAlignment="1">
      <alignment vertical="center" wrapText="1"/>
    </xf>
  </cellXfs>
  <cellStyles count="11227">
    <cellStyle name="_x0005__x001c_" xfId="3"/>
    <cellStyle name="_x0013_" xfId="4"/>
    <cellStyle name="-" xfId="5"/>
    <cellStyle name=" 1" xfId="6"/>
    <cellStyle name=" 1 2" xfId="7"/>
    <cellStyle name="_x0005__x001c_ 2" xfId="8"/>
    <cellStyle name="_x000a_bidires=100_x000d_" xfId="9"/>
    <cellStyle name="_x000a_shell=progma" xfId="10"/>
    <cellStyle name="_x000b_" xfId="11"/>
    <cellStyle name="_x000d__x000a_JournalTemplate=C:\COMFO\CTALK\JOURSTD.TPL_x000d__x000a_LbStateAddress=3 3 0 251 1 89 2 311_x000d__x000a_LbStateJou" xfId="12"/>
    <cellStyle name="_x000d__x000a_JournalTemplate=C:\COMFO\CTALK\JOURSTD.TPL_x000d__x000a_LbStateAddress=3 3 0 251 1 89 2 311_x000d__x000a_LbStateJou 2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~6262219" xfId="16"/>
    <cellStyle name="$ тыс" xfId="17"/>
    <cellStyle name="$ тыс. (0)" xfId="18"/>
    <cellStyle name="$* #,##0.0;[Red]" xfId="19"/>
    <cellStyle name="$* #,##0.00;[Red]" xfId="20"/>
    <cellStyle name="$* #,##0;[Red]" xfId="21"/>
    <cellStyle name="%" xfId="22"/>
    <cellStyle name="% 2" xfId="23"/>
    <cellStyle name="% 2 2" xfId="24"/>
    <cellStyle name="% 2 3" xfId="25"/>
    <cellStyle name="% 2 4" xfId="26"/>
    <cellStyle name="% 2 5" xfId="27"/>
    <cellStyle name="% 2 6" xfId="28"/>
    <cellStyle name="% 2 7" xfId="29"/>
    <cellStyle name="% 2 8" xfId="30"/>
    <cellStyle name="%_ТЭП" xfId="31"/>
    <cellStyle name="%NO SIGN" xfId="32"/>
    <cellStyle name="%NO SIGN 2" xfId="33"/>
    <cellStyle name="%NO SIGN 2 2" xfId="34"/>
    <cellStyle name="%NO SIGN 2 2 2" xfId="35"/>
    <cellStyle name="%NO SIGN 2 2 3" xfId="36"/>
    <cellStyle name="%NO SIGN 2 3" xfId="37"/>
    <cellStyle name="%NO SIGN 2 3 2" xfId="38"/>
    <cellStyle name="%NO SIGN 2 3 3" xfId="39"/>
    <cellStyle name="%NO SIGN 2 4" xfId="40"/>
    <cellStyle name="%NO SIGN 2 5" xfId="41"/>
    <cellStyle name="%NO SIGN 3" xfId="42"/>
    <cellStyle name="%NO SIGN 3 2" xfId="43"/>
    <cellStyle name="%NO SIGN 3 2 2" xfId="44"/>
    <cellStyle name="%NO SIGN 3 3" xfId="45"/>
    <cellStyle name="%NO SIGN 4" xfId="46"/>
    <cellStyle name="%NO SIGN 4 2" xfId="47"/>
    <cellStyle name="%NO SIGN 4 3" xfId="48"/>
    <cellStyle name="%NO SIGN 5" xfId="49"/>
    <cellStyle name="%NO SIGN 6" xfId="50"/>
    <cellStyle name="?_x0001__x0001_ ?§??_x0002_????_x000f__x0008_??f_x0006__x0010_?????yyyyyyyyyyyyyyy" xfId="51"/>
    <cellStyle name="?_x0001__x0001_ ?§??_x0002_????_x000f__x0008_??f_x0006__x0010_?????yyyyyyyyyyyyyyy 1" xfId="52"/>
    <cellStyle name="? BP" xfId="53"/>
    <cellStyle name="? JY" xfId="54"/>
    <cellStyle name="??" xfId="55"/>
    <cellStyle name="?? [0.00]_PRODUCT DETAIL Q1" xfId="56"/>
    <cellStyle name="?? [0]_??" xfId="57"/>
    <cellStyle name="???? [0.00]_PRODUCT DETAIL Q1" xfId="58"/>
    <cellStyle name="?????? [0]_? ??????" xfId="59"/>
    <cellStyle name="???????" xfId="60"/>
    <cellStyle name="????????" xfId="61"/>
    <cellStyle name="???????? [0]" xfId="62"/>
    <cellStyle name="??????????" xfId="63"/>
    <cellStyle name="?????????? [0]" xfId="64"/>
    <cellStyle name="???????????" xfId="65"/>
    <cellStyle name="_x0005__x001c_?_x000e_???????_x0001_???&quot;_x0004_??09.xls_x001c_?ёкў?_x0005__x0001__x0008_?Ё&lt;Ґ?„_x0005_Ґ?ш)¤?м'¤?????????????????????_x0001_???????_x0001_???_x0001_???_x0001_????" xfId="66"/>
    <cellStyle name="????????????? ???????????" xfId="67"/>
    <cellStyle name="???????????_C03. A4. TS_Lancaster_Petroleum_12m 2008 restatement LAST" xfId="68"/>
    <cellStyle name="???????_??.??????" xfId="69"/>
    <cellStyle name="??????_? ??????" xfId="70"/>
    <cellStyle name="????_PRODUCT DETAIL Q1" xfId="71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72"/>
    <cellStyle name="??_(????)??????" xfId="73"/>
    <cellStyle name="?’һғһ‚›ү" xfId="74"/>
    <cellStyle name="?’һғһ‚›ү 2" xfId="75"/>
    <cellStyle name="?’һғһ‚›ү 2 2" xfId="76"/>
    <cellStyle name="?’һғһ‚›ү 2 2 2" xfId="77"/>
    <cellStyle name="?’һғһ‚›ү 2 3" xfId="78"/>
    <cellStyle name="?’һғһ‚›ү 3" xfId="79"/>
    <cellStyle name="?’һғһ‚›ү 3 2" xfId="80"/>
    <cellStyle name="?’һғһ‚›ү 4" xfId="81"/>
    <cellStyle name="?’ћѓћ‚›‰" xfId="82"/>
    <cellStyle name="?’ћѓћ‚›‰ 2" xfId="83"/>
    <cellStyle name="?’ћѓћ‚›‰ 2 2" xfId="84"/>
    <cellStyle name="?’ћѓћ‚›‰ 2 2 2" xfId="85"/>
    <cellStyle name="?’ћѓћ‚›‰ 2 3" xfId="86"/>
    <cellStyle name="?’ћѓћ‚›‰ 3" xfId="87"/>
    <cellStyle name="?’ћѓћ‚›‰ 3 2" xfId="88"/>
    <cellStyle name="?’ћѓћ‚›‰ 4" xfId="89"/>
    <cellStyle name="?ђ??‹?‚?љ1" xfId="90"/>
    <cellStyle name="?ђ??‹?‚?љ1 2" xfId="91"/>
    <cellStyle name="?ђ??‹?‚?љ1 2 2" xfId="92"/>
    <cellStyle name="?ђ??‹?‚?љ1_4П" xfId="93"/>
    <cellStyle name="?ђ??‹?‚?љ2" xfId="94"/>
    <cellStyle name="?ђ??‹?‚?љ2 2" xfId="95"/>
    <cellStyle name="?ђ??‹?‚?љ2 2 2" xfId="96"/>
    <cellStyle name="?ђ??‹?‚?љ2_4П" xfId="97"/>
    <cellStyle name="]_x000d__x000a_Zoomed=1_x000d__x000a_Row=0_x000d__x000a_Column=0_x000d__x000a_Height=0_x000d__x000a_Width=0_x000d__x000a_FontName=FoxFont_x000d__x000a_FontStyle=0_x000d__x000a_FontSize=9_x000d__x000a_PrtFontName=FoxPrin" xfId="98"/>
    <cellStyle name="_`KAP NAC_05_F-2_Trial balance 31 12 05_16.09.06" xfId="99"/>
    <cellStyle name="_~0617745" xfId="100"/>
    <cellStyle name="_~0803918" xfId="101"/>
    <cellStyle name="_~0803918 2" xfId="102"/>
    <cellStyle name="_~0803918_EGRES-2_transfer" xfId="103"/>
    <cellStyle name="_~0821289" xfId="104"/>
    <cellStyle name="_~0867274" xfId="105"/>
    <cellStyle name="_~1226847" xfId="106"/>
    <cellStyle name="_~1279704" xfId="107"/>
    <cellStyle name="_~1701960" xfId="108"/>
    <cellStyle name="_~1963580" xfId="109"/>
    <cellStyle name="_~2582114" xfId="110"/>
    <cellStyle name="_~3108026" xfId="111"/>
    <cellStyle name="_~3108026_Корректировки(1)" xfId="112"/>
    <cellStyle name="_~3166098" xfId="113"/>
    <cellStyle name="_~3766798" xfId="114"/>
    <cellStyle name="_~3992700" xfId="115"/>
    <cellStyle name="_~4279974" xfId="116"/>
    <cellStyle name="_~4764321" xfId="117"/>
    <cellStyle name="_~4767845" xfId="118"/>
    <cellStyle name="_~5327039" xfId="119"/>
    <cellStyle name="_~5468540" xfId="120"/>
    <cellStyle name="_~5716464" xfId="121"/>
    <cellStyle name="_~5716464 2" xfId="122"/>
    <cellStyle name="_~5716464_ТЭП" xfId="123"/>
    <cellStyle name="_~5716464_УО 2007_свод-03" xfId="124"/>
    <cellStyle name="_~5716464_УО 2007_свод-03_ТЭП" xfId="125"/>
    <cellStyle name="_~5869423" xfId="126"/>
    <cellStyle name="_~6254199" xfId="127"/>
    <cellStyle name="_~6740299" xfId="128"/>
    <cellStyle name="_~6874098" xfId="129"/>
    <cellStyle name="_~7882089" xfId="130"/>
    <cellStyle name="_~7943828" xfId="131"/>
    <cellStyle name="_~7943828_A5.2-IFRS 7" xfId="132"/>
    <cellStyle name="_~7943828_A5.2-IFRS 7_C03. A4. TS_Lancaster_Petroleum_12m 2008 restatement LAST" xfId="133"/>
    <cellStyle name="_~7943828_A5.2-IFRS 7_IFRS 5 -NK Disposal group" xfId="134"/>
    <cellStyle name="_~7943828_A5.2-IFRS 7_LP-OB Check 1.01.2009" xfId="135"/>
    <cellStyle name="_~7943828_A5.2-IFRS 7_North_Karpovskiy_spin-off" xfId="136"/>
    <cellStyle name="_~7943828_A5.2-IFRS 7_Transformation_schedule_Lancaster_Petroleum_30092009_ v3" xfId="137"/>
    <cellStyle name="_~7943828_A5.2-IFRS 7_Финансовая отчетность" xfId="138"/>
    <cellStyle name="_~7943828_C03. A4. TS_Lancaster_Petroleum_12m 2008 restatement LAST" xfId="139"/>
    <cellStyle name="_~7943828_IFRS 5 -NK Disposal group" xfId="140"/>
    <cellStyle name="_~7943828_LP-OB Check 1.01.2009" xfId="141"/>
    <cellStyle name="_~7943828_North_Karpovskiy_spin-off" xfId="142"/>
    <cellStyle name="_~7943828_Sheet1" xfId="143"/>
    <cellStyle name="_~7943828_Sheet1_C03. A4. TS_Lancaster_Petroleum_12m 2008 restatement LAST" xfId="144"/>
    <cellStyle name="_~7943828_Sheet1_IFRS 5 -NK Disposal group" xfId="145"/>
    <cellStyle name="_~7943828_Sheet1_LP-OB Check 1.01.2009" xfId="146"/>
    <cellStyle name="_~7943828_Sheet1_North_Karpovskiy_spin-off" xfId="147"/>
    <cellStyle name="_~7943828_Sheet1_Transformation_schedule_Lancaster_Petroleum_30092009_ v3" xfId="148"/>
    <cellStyle name="_~7943828_Sheet1_Финансовая отчетность" xfId="149"/>
    <cellStyle name="_~7943828_Transformation_schedule_Lancaster_Petroleum_30092009_ v3" xfId="150"/>
    <cellStyle name="_~8173174" xfId="151"/>
    <cellStyle name="_~8370986" xfId="152"/>
    <cellStyle name="_~8370986 2" xfId="153"/>
    <cellStyle name="_~8370986_ТЭП" xfId="154"/>
    <cellStyle name="_~8370986_УО 2007_свод-03" xfId="155"/>
    <cellStyle name="_~8370986_УО 2007_свод-03_ТЭП" xfId="156"/>
    <cellStyle name="_~9158782" xfId="157"/>
    <cellStyle name="_~9158782 2" xfId="158"/>
    <cellStyle name="_~9313901" xfId="159"/>
    <cellStyle name="_~9799689" xfId="160"/>
    <cellStyle name="_~9988734" xfId="161"/>
    <cellStyle name="_00_Check for Adjustments_KAS_5m 2007_AUP_FINAL" xfId="162"/>
    <cellStyle name="_01 01" xfId="163"/>
    <cellStyle name="_01 01 2" xfId="164"/>
    <cellStyle name="_01 01_4П" xfId="165"/>
    <cellStyle name="_01 01_4П 2" xfId="166"/>
    <cellStyle name="_01 02" xfId="167"/>
    <cellStyle name="_01 02 2" xfId="168"/>
    <cellStyle name="_01 02_4П" xfId="169"/>
    <cellStyle name="_01 02_4П 2" xfId="170"/>
    <cellStyle name="_01 04" xfId="171"/>
    <cellStyle name="_01 04 2" xfId="172"/>
    <cellStyle name="_01 04_4П" xfId="173"/>
    <cellStyle name="_01 04_4П 2" xfId="174"/>
    <cellStyle name="_01 06 эл энерия" xfId="175"/>
    <cellStyle name="_01 06 эл энерия 2" xfId="176"/>
    <cellStyle name="_01 06 эл энерия_4П" xfId="177"/>
    <cellStyle name="_01 06 эл энерия_4П 2" xfId="178"/>
    <cellStyle name="_01 Dinyel economics Bystrinskoye" xfId="179"/>
    <cellStyle name="_01 Dinyel economics Bystrinskoye 2" xfId="180"/>
    <cellStyle name="_01 Dinyel economics rev 080214" xfId="181"/>
    <cellStyle name="_01 Dinyel economics rev 080214 2" xfId="182"/>
    <cellStyle name="_01 Dinyel economics UpperKhatayak" xfId="183"/>
    <cellStyle name="_01 Dinyel economics UpperKhatayak 2" xfId="184"/>
    <cellStyle name="_01.07.06 тенге" xfId="185"/>
    <cellStyle name="_01_Borrowings_KAS_5m 2007_AUP" xfId="186"/>
    <cellStyle name="_01_Deferred Tax Tool_v2.1_FIAL_2007 Audit_191208_v3" xfId="187"/>
    <cellStyle name="_01_FIAL_ARO_2007 Audit" xfId="188"/>
    <cellStyle name="_01_FIAL_ARO_2008 Audit" xfId="189"/>
    <cellStyle name="_01_FIAL_Borrowings_2007 Audit" xfId="190"/>
    <cellStyle name="_01_FIAL_Corporate Income Tax_2007 Audit" xfId="191"/>
    <cellStyle name="_01_FIAL_Corporate Income Tax_2007 Audit_v2_301008" xfId="192"/>
    <cellStyle name="_01_FIAL_Final Analytics_2007 Audit" xfId="193"/>
    <cellStyle name="_01_FIAL_PPE Disclosure_2007 Audit" xfId="194"/>
    <cellStyle name="_01_FIAL_PPE_2007 Audit" xfId="195"/>
    <cellStyle name="_01_FIAL_Transformation Table_2007 Audit_v8" xfId="196"/>
    <cellStyle name="_01_KAS_Borrowings_Final Audit 2007" xfId="197"/>
    <cellStyle name="_01_KAS_IFRS 7" xfId="198"/>
    <cellStyle name="_01_OTIS_Deferred Tax_2007 KAS Audit_050808" xfId="199"/>
    <cellStyle name="_01-420  PKKR Maintenance Costs Template for Budget 2006 (Rus) " xfId="200"/>
    <cellStyle name="_016 расш.2 кварт.2006" xfId="201"/>
    <cellStyle name="_01-KMG forms to TS standalone" xfId="202"/>
    <cellStyle name="_03 2 Attachments to CAP E&amp;P 2006_final_29.11.06" xfId="203"/>
    <cellStyle name="_03 O.Taxes_final" xfId="204"/>
    <cellStyle name="_03 O.Taxes_final 2" xfId="205"/>
    <cellStyle name="_03 O-Tax final_zapas" xfId="206"/>
    <cellStyle name="_03 O-Tax final_zapas 2" xfId="207"/>
    <cellStyle name="_03 O-Tax final_zapas_A5.2-IFRS 7" xfId="208"/>
    <cellStyle name="_03 O-Tax final_zapas_Sheet1" xfId="209"/>
    <cellStyle name="_03.02.2007 15.12 Отчет о движении денежных средств на 01.01.07." xfId="210"/>
    <cellStyle name="_034 расш.2 кварт.20061" xfId="211"/>
    <cellStyle name="_04 01 ФОТ" xfId="212"/>
    <cellStyle name="_04 01 ФОТ 2" xfId="213"/>
    <cellStyle name="_04 01 ФОТ_4П" xfId="214"/>
    <cellStyle name="_04 01 ФОТ_4П 2" xfId="215"/>
    <cellStyle name="_04 03, 04 05 налоги" xfId="216"/>
    <cellStyle name="_04 03, 04 05 налоги 2" xfId="217"/>
    <cellStyle name="_04 03, 04 05 налоги_4П" xfId="218"/>
    <cellStyle name="_04 03, 04 05 налоги_4П 2" xfId="219"/>
    <cellStyle name="_04 N1. Other Payables" xfId="220"/>
    <cellStyle name="_04.04.06 Баланс неконсол.2005" xfId="221"/>
    <cellStyle name="_04_AJE_Задолженность перед КМГ" xfId="222"/>
    <cellStyle name="_05_12m_K.Fixed Assets" xfId="223"/>
    <cellStyle name="_06 01" xfId="224"/>
    <cellStyle name="_06 01 2" xfId="225"/>
    <cellStyle name="_06 01_4П" xfId="226"/>
    <cellStyle name="_06 01_4П 2" xfId="227"/>
    <cellStyle name="_06 07" xfId="228"/>
    <cellStyle name="_06 07 2" xfId="229"/>
    <cellStyle name="_06 07_4П" xfId="230"/>
    <cellStyle name="_06 07_4П 2" xfId="231"/>
    <cellStyle name="_06 08" xfId="232"/>
    <cellStyle name="_06 08 2" xfId="233"/>
    <cellStyle name="_06 08_4П" xfId="234"/>
    <cellStyle name="_06 08_4П 2" xfId="235"/>
    <cellStyle name="_06 09" xfId="236"/>
    <cellStyle name="_06 09 2" xfId="237"/>
    <cellStyle name="_06 09_4П" xfId="238"/>
    <cellStyle name="_06 09_4П 2" xfId="239"/>
    <cellStyle name="_06 10" xfId="240"/>
    <cellStyle name="_06 10 2" xfId="241"/>
    <cellStyle name="_06 10_4П" xfId="242"/>
    <cellStyle name="_06 10_4П 2" xfId="243"/>
    <cellStyle name="_06 11" xfId="244"/>
    <cellStyle name="_06 11 2" xfId="245"/>
    <cellStyle name="_06 11_4П" xfId="246"/>
    <cellStyle name="_06 11_4П 2" xfId="247"/>
    <cellStyle name="_06 14" xfId="248"/>
    <cellStyle name="_06 14 2" xfId="249"/>
    <cellStyle name="_06 14_4П" xfId="250"/>
    <cellStyle name="_06 14_4П 2" xfId="251"/>
    <cellStyle name="_06.17" xfId="252"/>
    <cellStyle name="_06.17 2" xfId="253"/>
    <cellStyle name="_06.17_ардак" xfId="254"/>
    <cellStyle name="_060515_ppe movement 2003-2005" xfId="255"/>
    <cellStyle name="_060522_ppe movement 2003-2005" xfId="256"/>
    <cellStyle name="_061012_DT note" xfId="257"/>
    <cellStyle name="_070121_inventory 2006" xfId="258"/>
    <cellStyle name="_070127_asset retirement obligations 2006" xfId="259"/>
    <cellStyle name="_070302_e&amp;e assets roll-forward 2005-2006 (without intangibles)" xfId="260"/>
    <cellStyle name="_080604_SM_Template _v274_draft_EP KMG" xfId="261"/>
    <cellStyle name="_080704_Trainings reserve_2009-2013" xfId="262"/>
    <cellStyle name="_081010_расчет амортизации на базе 2007 года" xfId="263"/>
    <cellStyle name="_081210_модель ННК_факт 9 мес.2009_v3" xfId="264"/>
    <cellStyle name="_09 C. Cash 31.12.05" xfId="265"/>
    <cellStyle name="_09 C. Cash 31.12.05_741" xfId="266"/>
    <cellStyle name="_09 C. Cash 31.12.05_C03. A4. TS_Lancaster_Petroleum_12m 2008 restatement LAST" xfId="267"/>
    <cellStyle name="_09 C. Cash 31.12.05_DEPT" xfId="268"/>
    <cellStyle name="_09 C. Cash 31.12.05_IFRS 5 -NK Disposal group" xfId="269"/>
    <cellStyle name="_09 C. Cash 31.12.05_K 1000 FA impairment test_with taxes_v2" xfId="270"/>
    <cellStyle name="_09 C. Cash 31.12.05_LP-OB Check 1.01.2009" xfId="271"/>
    <cellStyle name="_09 C. Cash 31.12.05_North_Karpovskiy_spin-off" xfId="272"/>
    <cellStyle name="_09 C. Cash 31.12.05_OAR" xfId="273"/>
    <cellStyle name="_09 C. Cash 31.12.05_PL" xfId="274"/>
    <cellStyle name="_09 C. Cash 31.12.05_RD KMG" xfId="275"/>
    <cellStyle name="_09 C. Cash 31.12.05_Transformation_schedule_Lancaster_Petroleum_30092009_ v3" xfId="276"/>
    <cellStyle name="_09 C. Cash 31.12.05_TS" xfId="277"/>
    <cellStyle name="_09 C. Cash 31.12.05_U2.100 Cons" xfId="278"/>
    <cellStyle name="_09 C. Cash 31.12.05_U2.120-FA sales" xfId="279"/>
    <cellStyle name="_09 C. Cash 31.12.05_U2.320 CL" xfId="280"/>
    <cellStyle name="_09 C. Cash 31.12.05_U2.430 CL" xfId="281"/>
    <cellStyle name="_09 C. Cash 31.12.05_U2.510 CL " xfId="282"/>
    <cellStyle name="_09 C. Cash 31.12.05_U2.610 CL" xfId="283"/>
    <cellStyle name="_09 C. Cash 31.12.05_U3.100-LS" xfId="284"/>
    <cellStyle name="_09 C. Cash 31.12.05_U3.310-Fin inc" xfId="285"/>
    <cellStyle name="_09 C. Cash 31.12.05_U3.320 Fin exp" xfId="286"/>
    <cellStyle name="_09 C. Cash 31.12.05_U3.330 Forex" xfId="287"/>
    <cellStyle name="_09 F. Inventory 05 - YE" xfId="288"/>
    <cellStyle name="_09 Fe. Inventory_30.09.06" xfId="289"/>
    <cellStyle name="_09 N1-Other payables 31.12.05" xfId="290"/>
    <cellStyle name="_09 N1-u Other payables" xfId="291"/>
    <cellStyle name="_09 N3 Due to employees 31.12.05" xfId="292"/>
    <cellStyle name="_09 N3 Due to employees 31.12.05_C03. A4. TS_Lancaster_Petroleum_12m 2008 restatement LAST" xfId="293"/>
    <cellStyle name="_09 N3 Due to employees 31.12.05_IFRS 5 -NK Disposal group" xfId="294"/>
    <cellStyle name="_09 N3 Due to employees 31.12.05_LP-OB Check 1.01.2009" xfId="295"/>
    <cellStyle name="_09 N3 Due to employees 31.12.05_North_Karpovskiy_spin-off" xfId="296"/>
    <cellStyle name="_09 N3 Due to employees 31.12.05_Payroll_Unused vacation_LGK _LI_06-07" xfId="297"/>
    <cellStyle name="_09 N3 Due to employees 31.12.05_Transformation_schedule_Lancaster_Petroleum_30092009_ v3" xfId="298"/>
    <cellStyle name="_09 N3 Due to employees 31.12.05_ДДС 30.09.09" xfId="299"/>
    <cellStyle name="_09 N3 Due to employees 31.12.05_Финансовая отчетность" xfId="300"/>
    <cellStyle name="_09 N3. Due to employees" xfId="301"/>
    <cellStyle name="_09 N3. Due to employees_741" xfId="302"/>
    <cellStyle name="_09 N3. Due to employees_C03. A4. TS_Lancaster_Petroleum_12m 2008 restatement LAST" xfId="303"/>
    <cellStyle name="_09 N3. Due to employees_DEPT" xfId="304"/>
    <cellStyle name="_09 N3. Due to employees_IFRS 5 -NK Disposal group" xfId="305"/>
    <cellStyle name="_09 N3. Due to employees_K 1000 FA impairment test_with taxes_v2" xfId="306"/>
    <cellStyle name="_09 N3. Due to employees_LP-OB Check 1.01.2009" xfId="307"/>
    <cellStyle name="_09 N3. Due to employees_North_Karpovskiy_spin-off" xfId="308"/>
    <cellStyle name="_09 N3. Due to employees_OAR" xfId="309"/>
    <cellStyle name="_09 N3. Due to employees_PL" xfId="310"/>
    <cellStyle name="_09 N3. Due to employees_RD KMG" xfId="311"/>
    <cellStyle name="_09 N3. Due to employees_Transformation_schedule_Lancaster_Petroleum_30092009_ v3" xfId="312"/>
    <cellStyle name="_09 N3. Due to employees_TS" xfId="313"/>
    <cellStyle name="_09 N3. Due to employees_U2.100 Cons" xfId="314"/>
    <cellStyle name="_09 N3. Due to employees_U2.120-FA sales" xfId="315"/>
    <cellStyle name="_09 N3. Due to employees_U2.320 CL" xfId="316"/>
    <cellStyle name="_09 N3. Due to employees_U2.430 CL" xfId="317"/>
    <cellStyle name="_09 N3. Due to employees_U2.510 CL " xfId="318"/>
    <cellStyle name="_09 N3. Due to employees_U2.610 CL" xfId="319"/>
    <cellStyle name="_09 N3. Due to employees_U3.100-LS" xfId="320"/>
    <cellStyle name="_09 N3. Due to employees_U3.310-Fin inc" xfId="321"/>
    <cellStyle name="_09 N3. Due to employees_U3.320 Fin exp" xfId="322"/>
    <cellStyle name="_09 N3. Due to employees_U3.330 Forex" xfId="323"/>
    <cellStyle name="_09 N3. Due to employees_VB.Payroll_Gmedia_2007" xfId="324"/>
    <cellStyle name="_09 N3. Due to employees_ДДС 30.09.09" xfId="325"/>
    <cellStyle name="_09 N3. Due to employees_Финансовая отчетность" xfId="326"/>
    <cellStyle name="_09 N3u. Due to employees" xfId="327"/>
    <cellStyle name="_09 U2.COS EB_30.09.06" xfId="328"/>
    <cellStyle name="_09 U2.Cost of Sales EB" xfId="329"/>
    <cellStyle name="_09 U2.u Cost of sales 05 YE" xfId="330"/>
    <cellStyle name="_09 U2.u Cost of sales 31.12.05" xfId="331"/>
    <cellStyle name="_09 U8. Other income-expenses_31.12.05" xfId="332"/>
    <cellStyle name="_09. F. Inventory_5months2006" xfId="333"/>
    <cellStyle name="_09. K PP&amp;E 31.12.05" xfId="334"/>
    <cellStyle name="_09. K. PP&amp;E 30.06.06" xfId="335"/>
    <cellStyle name="_09. Ku. PP&amp;E 31.12.05" xfId="336"/>
    <cellStyle name="_09. U2. OPEX Consolidation_5months2006" xfId="337"/>
    <cellStyle name="_09. U2.COS WB_30.09.06" xfId="338"/>
    <cellStyle name="_09. U3.Selling Expenses_12m2006" xfId="339"/>
    <cellStyle name="_09. U3.Selling Expenses_12m2006_C03. A4. TS_Lancaster_Petroleum_12m 2008 restatement LAST" xfId="340"/>
    <cellStyle name="_09. U3.Selling Expenses_12m2006_IFRS 5 -NK Disposal group" xfId="341"/>
    <cellStyle name="_09. U3.Selling Expenses_12m2006_LP-OB Check 1.01.2009" xfId="342"/>
    <cellStyle name="_09. U3.Selling Expenses_12m2006_North_Karpovskiy_spin-off" xfId="343"/>
    <cellStyle name="_09. U3.Selling Expenses_12m2006_Transformation_schedule_Lancaster_Petroleum_30092009_ v3" xfId="344"/>
    <cellStyle name="_09.C.Cash_30.11.06" xfId="345"/>
    <cellStyle name="_09.C.Cash_30.11.06_C03. A4. TS_Lancaster_Petroleum_12m 2008 restatement LAST" xfId="346"/>
    <cellStyle name="_09.C.Cash_30.11.06_IFRS 5 -NK Disposal group" xfId="347"/>
    <cellStyle name="_09.C.Cash_30.11.06_LP-OB Check 1.01.2009" xfId="348"/>
    <cellStyle name="_09.C.Cash_30.11.06_North_Karpovskiy_spin-off" xfId="349"/>
    <cellStyle name="_09.C.Cash_30.11.06_Transformation_schedule_Lancaster_Petroleum_30092009_ v3" xfId="350"/>
    <cellStyle name="_09.N.AP.AIT_30.09.06" xfId="351"/>
    <cellStyle name="_09.N3 Due to employees 31.12.05" xfId="352"/>
    <cellStyle name="_09.N3 Due to employees 31.12.05_741" xfId="353"/>
    <cellStyle name="_09.N3 Due to employees 31.12.05_C03. A4. TS_Lancaster_Petroleum_12m 2008 restatement LAST" xfId="354"/>
    <cellStyle name="_09.N3 Due to employees 31.12.05_DEPT" xfId="355"/>
    <cellStyle name="_09.N3 Due to employees 31.12.05_IFRS 5 -NK Disposal group" xfId="356"/>
    <cellStyle name="_09.N3 Due to employees 31.12.05_K 1000 FA impairment test_with taxes_v2" xfId="357"/>
    <cellStyle name="_09.N3 Due to employees 31.12.05_LP-OB Check 1.01.2009" xfId="358"/>
    <cellStyle name="_09.N3 Due to employees 31.12.05_North_Karpovskiy_spin-off" xfId="359"/>
    <cellStyle name="_09.N3 Due to employees 31.12.05_OAR" xfId="360"/>
    <cellStyle name="_09.N3 Due to employees 31.12.05_PL" xfId="361"/>
    <cellStyle name="_09.N3 Due to employees 31.12.05_RD KMG" xfId="362"/>
    <cellStyle name="_09.N3 Due to employees 31.12.05_Transformation_schedule_Lancaster_Petroleum_30092009_ v3" xfId="363"/>
    <cellStyle name="_09.N3 Due to employees 31.12.05_TS" xfId="364"/>
    <cellStyle name="_09.N3 Due to employees 31.12.05_U2.100 Cons" xfId="365"/>
    <cellStyle name="_09.N3 Due to employees 31.12.05_U2.120-FA sales" xfId="366"/>
    <cellStyle name="_09.N3 Due to employees 31.12.05_U2.320 CL" xfId="367"/>
    <cellStyle name="_09.N3 Due to employees 31.12.05_U2.430 CL" xfId="368"/>
    <cellStyle name="_09.N3 Due to employees 31.12.05_U2.510 CL " xfId="369"/>
    <cellStyle name="_09.N3 Due to employees 31.12.05_U2.610 CL" xfId="370"/>
    <cellStyle name="_09.N3 Due to employees 31.12.05_U3.100-LS" xfId="371"/>
    <cellStyle name="_09.N3 Due to employees 31.12.05_U3.310-Fin inc" xfId="372"/>
    <cellStyle name="_09.N3 Due to employees 31.12.05_U3.320 Fin exp" xfId="373"/>
    <cellStyle name="_09.N3 Due to employees 31.12.05_U3.330 Forex" xfId="374"/>
    <cellStyle name="_09.N3e.Unused Vacation " xfId="375"/>
    <cellStyle name="_09.U1 Revenue 31.12.05" xfId="376"/>
    <cellStyle name="_09.U1.Revenue_11M2006" xfId="377"/>
    <cellStyle name="_09.U1.Revenue_12M2006" xfId="378"/>
    <cellStyle name="_090131_PPE tax_YE'2008_v1" xfId="379"/>
    <cellStyle name="_090202_EPT budget 2009" xfId="380"/>
    <cellStyle name="_090213_salary PD from subdivisions" xfId="381"/>
    <cellStyle name="_090720_Сравнение ОАР" xfId="382"/>
    <cellStyle name="_1 кв.2006г. НКС Запад.Ф посл от Тамилы3" xfId="383"/>
    <cellStyle name="_1 квартал 2007 Группа" xfId="384"/>
    <cellStyle name="_1 квартал КТЖ" xfId="385"/>
    <cellStyle name="_1 квартал КТЖ_ЛСЦ за  11 мес 2007 г" xfId="386"/>
    <cellStyle name="_1 квартал КТЖ_ЛСЦ2" xfId="387"/>
    <cellStyle name="_1 квартал КТЖ_Справка по показателам АО ЛСЦ за  7 мес 2007 гда" xfId="388"/>
    <cellStyle name="_1 квартал КТЖ_Справка по показателам АО ЛСЦ за  8 мес 2007 г" xfId="389"/>
    <cellStyle name="_1 квартал КТЖ_Справка по показателам АО ЛСЦ за  9 мес 2007 г" xfId="390"/>
    <cellStyle name="_1 квартал мать" xfId="391"/>
    <cellStyle name="_1 полугодие КТЖ 10.08.07 Анализ" xfId="392"/>
    <cellStyle name="_1 полугодие КТЖ 17.08.07 Анализ" xfId="393"/>
    <cellStyle name="_1,2,3 4 квартал" xfId="394"/>
    <cellStyle name="_1,2,3 4 квартал 2" xfId="395"/>
    <cellStyle name="_1,2,3 4 квартал_EGRES-2_transfer" xfId="396"/>
    <cellStyle name="_10 00 нормативные потери" xfId="397"/>
    <cellStyle name="_10 00 нормативные потери 2" xfId="398"/>
    <cellStyle name="_10 00 нормативные потери_4П" xfId="399"/>
    <cellStyle name="_10 00 нормативные потери_4П 2" xfId="400"/>
    <cellStyle name="_10 months Sales Atyrau" xfId="401"/>
    <cellStyle name="_10 months Sales Atyrau 2" xfId="402"/>
    <cellStyle name="_10 Revenue" xfId="403"/>
    <cellStyle name="_10 мес. 2007" xfId="404"/>
    <cellStyle name="_100118_Сравнение по ФБ 2010" xfId="405"/>
    <cellStyle name="_11 S1.300 Emba Significant contracts YE " xfId="406"/>
    <cellStyle name="_111   СВОД   2008 1,1" xfId="407"/>
    <cellStyle name="_12 Crude - Products Export Shipments December 2006 Final" xfId="408"/>
    <cellStyle name="_12 Crude - Products Export Shipments December 2006 Final 2" xfId="409"/>
    <cellStyle name="_12 m 2006 H1. Investments" xfId="410"/>
    <cellStyle name="_12.4 Attachment to SRM SAD" xfId="411"/>
    <cellStyle name="_12365" xfId="412"/>
    <cellStyle name="_12m 2006 C100.Cash" xfId="413"/>
    <cellStyle name="_12m 2006 E Accounts receivable" xfId="414"/>
    <cellStyle name="_12m 2006 Forex test" xfId="415"/>
    <cellStyle name="_12m 2006 k-property, plant and equipment 2006" xfId="416"/>
    <cellStyle name="_12m 2006 N. Accounts payable" xfId="417"/>
    <cellStyle name="_12m 2006 P. Asset retirement obligations" xfId="418"/>
    <cellStyle name="_12m 2006 U3.Other sales and expenses" xfId="419"/>
    <cellStyle name="_13 СлавСПбНП Платежный бюджет_06" xfId="420"/>
    <cellStyle name="_13.09.07 Внутригр_расш_ПР 2007 (изм 24.08.07) для КТГ" xfId="421"/>
    <cellStyle name="_18 07 07 Внутригр_расш_ПР 8-10 (для КТГ)" xfId="422"/>
    <cellStyle name="_18 08 07 Внутригр_расш_ПР 8-10 (для КТГ)" xfId="423"/>
    <cellStyle name="_1A15C5E" xfId="424"/>
    <cellStyle name="_1Q 2006 P&amp;L" xfId="425"/>
    <cellStyle name="_1Б  МАРТ Аксу" xfId="426"/>
    <cellStyle name="_1Б  МАРТ ДГОК" xfId="427"/>
    <cellStyle name="_1Б  РУ Казмарганец на 03-2007 г." xfId="428"/>
    <cellStyle name="_1БК_2НК_011008" xfId="429"/>
    <cellStyle name="_1кв_4бк_свод" xfId="430"/>
    <cellStyle name="_1Отчет НКС  ЗФ 2007г " xfId="431"/>
    <cellStyle name="_2 вар. скоррек. бюджета на 2008 года (БК1 и БК6) 03.11.08" xfId="432"/>
    <cellStyle name="_2 по группе КТГ-А,  по Холдингу за 2007 окончат" xfId="433"/>
    <cellStyle name="_2 форма АлЭС_6мес10" xfId="434"/>
    <cellStyle name="_2 форма АлЭС_6мес10 2" xfId="435"/>
    <cellStyle name="_2. Формы ПР" xfId="436"/>
    <cellStyle name="_2. Формы ПР_new" xfId="437"/>
    <cellStyle name="_2.формы ПР утв.-прогноз" xfId="438"/>
    <cellStyle name="_2_TBs &amp; Financial Statements - Mar 2008" xfId="439"/>
    <cellStyle name="_2004г. СМИ КазТрансОйл по 241 приказу( дочки)" xfId="440"/>
    <cellStyle name="_2005г.НКС ЗФ для ЦА" xfId="441"/>
    <cellStyle name="_2006 AG final" xfId="442"/>
    <cellStyle name="_2006 March BKMPO for uploading (Feb March results)" xfId="443"/>
    <cellStyle name="_2006 March BKMPO for uploading (Feb March results) final" xfId="444"/>
    <cellStyle name="_2006 ГОД 1 квартал  Баланс по МСФО" xfId="445"/>
    <cellStyle name="_2006 проект соцсферы ММГ" xfId="446"/>
    <cellStyle name="_2006 проект соцсферы ММГ_Рассылка - Оперативка 9 мес 2010 от 02.11.2010" xfId="447"/>
    <cellStyle name="_2006 проект соцсферы ММГ_Расходы для презы" xfId="448"/>
    <cellStyle name="_2006 проект соцсферы ММГ_Свод MMR 03-2010 от 15.04.2010 - 11-00" xfId="449"/>
    <cellStyle name="_2006 проект соцсферы ММГ_Свод MMR 03-2010 от 15.04.2010 - 11-00_Рассылка - Оперативка 9 мес 2010 от 02.11.2010" xfId="450"/>
    <cellStyle name="_2006 проект соцсферы ММГ_Свод MMR 03-2010 от 15.04.2010 - 11-00_Расходы для презы" xfId="451"/>
    <cellStyle name="_2008 КТЖ полугодие 31.10 22-43" xfId="452"/>
    <cellStyle name="_2008_16_AJE_Резерв по отпускам" xfId="453"/>
    <cellStyle name="_2008_17_AJE_ОПН" xfId="454"/>
    <cellStyle name="_2008_20_RJE_Обязательтво по фин-аренде" xfId="455"/>
    <cellStyle name="_20090528 ПРИП" xfId="456"/>
    <cellStyle name="_20090528 ПРИП 2" xfId="457"/>
    <cellStyle name="_20090528 ПРИП 2 2" xfId="458"/>
    <cellStyle name="_20090528 ПРИП 2 3" xfId="459"/>
    <cellStyle name="_20090528 ПРИП 2_4П" xfId="460"/>
    <cellStyle name="_20090528 ПРИП 2_4П 2" xfId="461"/>
    <cellStyle name="_20090528 ПРИП 3" xfId="462"/>
    <cellStyle name="_21.11_11.30 БО-6, БО-5 АО НК КТЖ 02" xfId="463"/>
    <cellStyle name="_21С-2003г" xfId="464"/>
    <cellStyle name="_21С-2003г 2" xfId="465"/>
    <cellStyle name="_21С-уточ" xfId="466"/>
    <cellStyle name="_21С-уточ 2" xfId="467"/>
    <cellStyle name="_22.10.2007 8.33 БАЛАНС 9 МЕСЯЦЕВ 2007г." xfId="468"/>
    <cellStyle name="_2266.2 TB-TS-FS 6m 2006 in KZT" xfId="469"/>
    <cellStyle name="_2266.2 TB-TS-FS 6m 2006 in KZT 2" xfId="470"/>
    <cellStyle name="_2267.1 TB-TS-FS APC 2006 new (all review notes are cleared)" xfId="471"/>
    <cellStyle name="_23.01.03_КрАЗ_изм НЗП_ноя0211мес.02" xfId="472"/>
    <cellStyle name="_23.01.03_КрАЗ_изм НЗП_ноя0211мес.02 2" xfId="473"/>
    <cellStyle name="_23.01.03_КрАЗ_изм НЗП_ноя0211мес.02 2 2" xfId="474"/>
    <cellStyle name="_23.01.03_КрАЗ_изм НЗП_ноя0211мес.02 2 3" xfId="475"/>
    <cellStyle name="_23.01.03_КрАЗ_изм НЗП_ноя0211мес.02 2_4П" xfId="476"/>
    <cellStyle name="_23.01.03_КрАЗ_изм НЗП_ноя0211мес.02 2_4П 2" xfId="477"/>
    <cellStyle name="_23.01.03_КрАЗ_изм НЗП_ноя0211мес.02 3" xfId="478"/>
    <cellStyle name="_23.01.03_КрАЗ_изм НЗП_ноя0211мес.02_EGRES-2_transfer" xfId="479"/>
    <cellStyle name="_2форма_АлЭС_06_10" xfId="480"/>
    <cellStyle name="_2форма_АлЭС_06_10 2" xfId="481"/>
    <cellStyle name="_3_Формы бюджета посл." xfId="482"/>
    <cellStyle name="_311 РЕЗЕРВ" xfId="483"/>
    <cellStyle name="_37" xfId="484"/>
    <cellStyle name="_37 Supplement 07" xfId="485"/>
    <cellStyle name="_3Q2008 Flux Atyrau v05" xfId="486"/>
    <cellStyle name="_3НК9-13" xfId="487"/>
    <cellStyle name="_4 БК" xfId="488"/>
    <cellStyle name="_4 БК, 5 БК группа (без Утверждения)" xfId="489"/>
    <cellStyle name="_4,5 НК" xfId="490"/>
    <cellStyle name="_4,5 НК 20,03 15.24" xfId="491"/>
    <cellStyle name="_4,5 НК 28,03,03" xfId="492"/>
    <cellStyle name="_4,5 НК 31,03,08" xfId="493"/>
    <cellStyle name="_4,5 НК от 13.03_18.48" xfId="494"/>
    <cellStyle name="_4. Формы бюджета _new" xfId="495"/>
    <cellStyle name="_4.Новые  Формы бюджета _new" xfId="496"/>
    <cellStyle name="_4.Новые  Формы бюджета _new 2" xfId="497"/>
    <cellStyle name="_4.Новые  Формы бюджета _new 2 2" xfId="498"/>
    <cellStyle name="_4.Новые  Формы бюджета _new 2 3" xfId="499"/>
    <cellStyle name="_4.Новые  Формы бюджета _new 2_4П" xfId="500"/>
    <cellStyle name="_4.Новые  Формы бюджета _new 2_4П 2" xfId="501"/>
    <cellStyle name="_4.Новые  Формы бюджета _new 3" xfId="502"/>
    <cellStyle name="_4.Новые  Формы бюджета _new_4П" xfId="503"/>
    <cellStyle name="_4.Новые  Формы бюджета _new_4П 2" xfId="504"/>
    <cellStyle name="_4.Новые  Формы бюджета _new_Ежемес.отчёт MMR_2010 Самрук-Энерго (февраль) скорр 18.03" xfId="505"/>
    <cellStyle name="_4.Новые  Формы бюджета _new_Исполнение ТС за 2011 год" xfId="506"/>
    <cellStyle name="_4.Новые  Формы бюджета _new_Расшифровки 2013-2015" xfId="507"/>
    <cellStyle name="_4.Новые  Формы бюджета _new_ТС за 2011 год" xfId="508"/>
    <cellStyle name="_4.Новые  Формы бюджета _new_ТС на 2012-2013 годы от 31.05.11г." xfId="509"/>
    <cellStyle name="_4061-KZ" xfId="510"/>
    <cellStyle name="_4-5.Формы бюджета" xfId="511"/>
    <cellStyle name="_4БК, 5БК, 5БО,6БО" xfId="512"/>
    <cellStyle name="_4БК, 5БК, 5БО,6БО отданные в самрук" xfId="513"/>
    <cellStyle name="_4НК_5НК 021107" xfId="514"/>
    <cellStyle name="_4-форм для Публикации 1 квартал 2006_консолид испр. 13.04" xfId="515"/>
    <cellStyle name="_4-форм для Публикации годовой 2006_Конс" xfId="516"/>
    <cellStyle name="_4-форм для Публикации годовой 2006_Конс_ЛСЦ за  11 мес 2007 г" xfId="517"/>
    <cellStyle name="_4-форм для Публикации годовой 2006_Конс_ЛСЦ2" xfId="518"/>
    <cellStyle name="_4-форм для Публикации годовой 2006_Конс_Справка по показателам АО ЛСЦ за  7 мес 2007 гда" xfId="519"/>
    <cellStyle name="_4-форм для Публикации годовой 2006_Конс_Справка по показателам АО ЛСЦ за  8 мес 2007 г" xfId="520"/>
    <cellStyle name="_4-форм для Публикации годовой 2006_Конс_Справка по показателам АО ЛСЦ за  9 мес 2007 г" xfId="521"/>
    <cellStyle name="_5 months 2006 P&amp;L" xfId="522"/>
    <cellStyle name="_5 БО,4 БК" xfId="523"/>
    <cellStyle name="_5(1).Макат 2007 г с расш.на 18.05.06г." xfId="524"/>
    <cellStyle name="_5(1).Макат 2007 г с расш.на 18.05.06г._Рассылка - Оперативка 9 мес 2010 от 02.11.2010" xfId="525"/>
    <cellStyle name="_5(1).Макат 2007 г с расш.на 18.05.06г._Расходы для презы" xfId="526"/>
    <cellStyle name="_5(1).Макат 2007 г с расш.на 18.05.06г._Свод MMR 03-2010 от 15.04.2010 - 11-00" xfId="527"/>
    <cellStyle name="_5(1).Макат 2007 г с расш.на 18.05.06г._Свод MMR 03-2010 от 15.04.2010 - 11-00_Рассылка - Оперативка 9 мес 2010 от 02.11.2010" xfId="528"/>
    <cellStyle name="_5(1).Макат 2007 г с расш.на 18.05.06г._Свод MMR 03-2010 от 15.04.2010 - 11-00_Расходы для презы" xfId="529"/>
    <cellStyle name="_5_6БО Самрук КорАвг07 26_07_07" xfId="530"/>
    <cellStyle name="_5_6БО Самрук КорАвг07 26_07_07 17ч" xfId="531"/>
    <cellStyle name="_5_6БО Самрук КорСен07 01_09_07" xfId="532"/>
    <cellStyle name="_5_6БО Самрук КорСен07 12_09_07" xfId="533"/>
    <cellStyle name="_5БО по АО" xfId="534"/>
    <cellStyle name="_5БОвждо26.10" xfId="535"/>
    <cellStyle name="_6 БО для Жанары" xfId="536"/>
    <cellStyle name="_6 мес. факт" xfId="537"/>
    <cellStyle name="_671" xfId="538"/>
    <cellStyle name="_681 счет" xfId="539"/>
    <cellStyle name="_684-687" xfId="540"/>
    <cellStyle name="_6-НК,6-БК" xfId="541"/>
    <cellStyle name="_741" xfId="542"/>
    <cellStyle name="_8 мес. КТЖ  06.07" xfId="543"/>
    <cellStyle name="_8 мес. КТЖ  06.07 10.09" xfId="544"/>
    <cellStyle name="_821-JE 2006" xfId="545"/>
    <cellStyle name="_9 мес" xfId="546"/>
    <cellStyle name="_9 мес 2007 Группа 16.07" xfId="547"/>
    <cellStyle name="_9 мес. КТЖ для Самрук" xfId="548"/>
    <cellStyle name="_999" xfId="549"/>
    <cellStyle name="_999_2pr" xfId="550"/>
    <cellStyle name="_999_2pr_Book1" xfId="551"/>
    <cellStyle name="_999_bln" xfId="552"/>
    <cellStyle name="_999_bln_Book1" xfId="553"/>
    <cellStyle name="_999_BLNMIX" xfId="554"/>
    <cellStyle name="_999_BLNMIX_Book1" xfId="555"/>
    <cellStyle name="_999_BLNREST" xfId="556"/>
    <cellStyle name="_999_BLNREST_Book1" xfId="557"/>
    <cellStyle name="_999_Book1" xfId="558"/>
    <cellStyle name="_A4 TS for Aizhan" xfId="559"/>
    <cellStyle name="_A4. Openning balance reconciliation" xfId="560"/>
    <cellStyle name="_A4. P&amp;L as of Mar 28, 06" xfId="561"/>
    <cellStyle name="_A4. TS 30 June 2006" xfId="562"/>
    <cellStyle name="_A4. Year-End Balance as of Mar 28, 06" xfId="563"/>
    <cellStyle name="_A4.1 Transformation" xfId="564"/>
    <cellStyle name="_A4.1 TS 2005" xfId="565"/>
    <cellStyle name="_A4.1_TS 31 March 2007" xfId="566"/>
    <cellStyle name="_A4.2 SAD Schedule revised" xfId="567"/>
    <cellStyle name="_A4.2_A4.3_SAD" xfId="568"/>
    <cellStyle name="_A4.PBC_YE-Hard Close Balance_as of Mar 28, 06" xfId="569"/>
    <cellStyle name="_A4-TS 2007 YE" xfId="570"/>
    <cellStyle name="_A5.2-IFRS 7" xfId="571"/>
    <cellStyle name="_Accounts receivable" xfId="572"/>
    <cellStyle name="_Accounts_Payable_TP_WP_07" xfId="573"/>
    <cellStyle name="_Accounts_Payable_TP_WP_07 2" xfId="574"/>
    <cellStyle name="_ACCReceivable_MunaiTas" xfId="575"/>
    <cellStyle name="_Accrual for March 2005 by billed invoices" xfId="576"/>
    <cellStyle name="_Adj 6&amp;7 Capital prepaids" xfId="577"/>
    <cellStyle name="_Adj 6&amp;7 Capital prepaids 2" xfId="578"/>
    <cellStyle name="_Adj 6&amp;7 Feb AP Prepaids net off" xfId="579"/>
    <cellStyle name="_Adj 6&amp;7 Feb AP Prepaids net off 2" xfId="580"/>
    <cellStyle name="_Adj 6&amp;7 Jan AP Prepaids New Master" xfId="581"/>
    <cellStyle name="_Adj 6&amp;7 Jan AP Prepaids New Master 2" xfId="582"/>
    <cellStyle name="_Advances received_MunaiTas" xfId="583"/>
    <cellStyle name="_AG Consolidated 427 froms(11m2006)" xfId="584"/>
    <cellStyle name="_AG Holding 2006 Elimination" xfId="585"/>
    <cellStyle name="_Agro-centerV4_2008_03_12(отчет)" xfId="586"/>
    <cellStyle name="_AJE 16 17" xfId="587"/>
    <cellStyle name="_AJE_Burgylau Inventory reclass_30.06.07" xfId="588"/>
    <cellStyle name="_AJE_Elimination entries_30.06.07" xfId="589"/>
    <cellStyle name="_AJE_License_amort" xfId="590"/>
    <cellStyle name="_AJE_License_amort 2" xfId="591"/>
    <cellStyle name="_AJE_Ozen Eles FA impairment 31 March 2007" xfId="592"/>
    <cellStyle name="_AJE's" xfId="593"/>
    <cellStyle name="_ALES AP DISCLOSURE" xfId="594"/>
    <cellStyle name="_ALES AP DISCLOSURE 2" xfId="595"/>
    <cellStyle name="_Allocation of GG for August 2005" xfId="596"/>
    <cellStyle name="_Allocation of GG for August 2005 - Adjusted by PC Group" xfId="597"/>
    <cellStyle name="_Allocation to CAPEX div 605 August 2003" xfId="598"/>
    <cellStyle name="_Allocation to CAPEX div 605 August 2003 2" xfId="599"/>
    <cellStyle name="_Allocation to CAPEX div 605 October 2003" xfId="600"/>
    <cellStyle name="_Allocation to CAPEX div 605 October 2003 2" xfId="601"/>
    <cellStyle name="_Allocation to CAPEX div 605 September  2003" xfId="602"/>
    <cellStyle name="_Allocation to CAPEX div 605 September  2003 2" xfId="603"/>
    <cellStyle name="_AMG G&amp;A 11m 2007" xfId="604"/>
    <cellStyle name="_AnP" xfId="605"/>
    <cellStyle name="_AnP 2" xfId="606"/>
    <cellStyle name="_AoK_Sales_31.10.07_AZ" xfId="607"/>
    <cellStyle name="_AP_30 Jun'07" xfId="608"/>
    <cellStyle name="_Appendix 4" xfId="609"/>
    <cellStyle name="_AR FS" xfId="610"/>
    <cellStyle name="_AR_Denyel" xfId="611"/>
    <cellStyle name="_ARO Calculations_JGOK'07 v3" xfId="612"/>
    <cellStyle name="_Assembled workforce" xfId="613"/>
    <cellStyle name="_Attachment 19.6" xfId="614"/>
    <cellStyle name="_Attachment 19.6_741" xfId="615"/>
    <cellStyle name="_Attachment 19.6_C03. A4. TS_Lancaster_Petroleum_12m 2008 restatement LAST" xfId="616"/>
    <cellStyle name="_Attachment 19.6_DEPT" xfId="617"/>
    <cellStyle name="_Attachment 19.6_IFRS 5 -NK Disposal group" xfId="618"/>
    <cellStyle name="_Attachment 19.6_K 1000 FA impairment test_with taxes_v2" xfId="619"/>
    <cellStyle name="_Attachment 19.6_LP-OB Check 1.01.2009" xfId="620"/>
    <cellStyle name="_Attachment 19.6_North_Karpovskiy_spin-off" xfId="621"/>
    <cellStyle name="_Attachment 19.6_OAR" xfId="622"/>
    <cellStyle name="_Attachment 19.6_PL" xfId="623"/>
    <cellStyle name="_Attachment 19.6_RD KMG" xfId="624"/>
    <cellStyle name="_Attachment 19.6_Transformation_schedule_Lancaster_Petroleum_30092009_ v3" xfId="625"/>
    <cellStyle name="_Attachment 19.6_TS" xfId="626"/>
    <cellStyle name="_Attachment 19.6_U2.100 Cons" xfId="627"/>
    <cellStyle name="_Attachment 19.6_U2.120-FA sales" xfId="628"/>
    <cellStyle name="_Attachment 19.6_U2.320 CL" xfId="629"/>
    <cellStyle name="_Attachment 19.6_U2.430 CL" xfId="630"/>
    <cellStyle name="_Attachment 19.6_U2.510 CL " xfId="631"/>
    <cellStyle name="_Attachment 19.6_U2.610 CL" xfId="632"/>
    <cellStyle name="_Attachment 19.6_U3.100-LS" xfId="633"/>
    <cellStyle name="_Attachment 19.6_U3.310-Fin inc" xfId="634"/>
    <cellStyle name="_Attachment 19.6_U3.320 Fin exp" xfId="635"/>
    <cellStyle name="_Attachment 19.6_U3.330 Forex" xfId="636"/>
    <cellStyle name="_B6.5 Payroll test of controlls_Uzen2" xfId="637"/>
    <cellStyle name="_B6.5 Payroll test of controlls_Uzen2_741" xfId="638"/>
    <cellStyle name="_B6.5 Payroll test of controlls_Uzen2_C03. A4. TS_Lancaster_Petroleum_12m 2008 restatement LAST" xfId="639"/>
    <cellStyle name="_B6.5 Payroll test of controlls_Uzen2_DEPT" xfId="640"/>
    <cellStyle name="_B6.5 Payroll test of controlls_Uzen2_IFRS 5 -NK Disposal group" xfId="641"/>
    <cellStyle name="_B6.5 Payroll test of controlls_Uzen2_K 1000 FA impairment test_with taxes_v2" xfId="642"/>
    <cellStyle name="_B6.5 Payroll test of controlls_Uzen2_LP-OB Check 1.01.2009" xfId="643"/>
    <cellStyle name="_B6.5 Payroll test of controlls_Uzen2_North_Karpovskiy_spin-off" xfId="644"/>
    <cellStyle name="_B6.5 Payroll test of controlls_Uzen2_OAR" xfId="645"/>
    <cellStyle name="_B6.5 Payroll test of controlls_Uzen2_PL" xfId="646"/>
    <cellStyle name="_B6.5 Payroll test of controlls_Uzen2_RD KMG" xfId="647"/>
    <cellStyle name="_B6.5 Payroll test of controlls_Uzen2_Transformation_schedule_Lancaster_Petroleum_30092009_ v3" xfId="648"/>
    <cellStyle name="_B6.5 Payroll test of controlls_Uzen2_TS" xfId="649"/>
    <cellStyle name="_B6.5 Payroll test of controlls_Uzen2_U2.100 Cons" xfId="650"/>
    <cellStyle name="_B6.5 Payroll test of controlls_Uzen2_U2.120-FA sales" xfId="651"/>
    <cellStyle name="_B6.5 Payroll test of controlls_Uzen2_U2.320 CL" xfId="652"/>
    <cellStyle name="_B6.5 Payroll test of controlls_Uzen2_U2.430 CL" xfId="653"/>
    <cellStyle name="_B6.5 Payroll test of controlls_Uzen2_U2.510 CL " xfId="654"/>
    <cellStyle name="_B6.5 Payroll test of controlls_Uzen2_U2.610 CL" xfId="655"/>
    <cellStyle name="_B6.5 Payroll test of controlls_Uzen2_U3.100-LS" xfId="656"/>
    <cellStyle name="_B6.5 Payroll test of controlls_Uzen2_U3.310-Fin inc" xfId="657"/>
    <cellStyle name="_B6.5 Payroll test of controlls_Uzen2_U3.320 Fin exp" xfId="658"/>
    <cellStyle name="_B6.5 Payroll test of controlls_Uzen2_U3.330 Forex" xfId="659"/>
    <cellStyle name="_B6.5 Payroll test of controlls_Uzen2_VB.Payroll_Gmedia_2007" xfId="660"/>
    <cellStyle name="_B6.5 Payroll test of controlls_Uzen2_ДДС 30.09.09" xfId="661"/>
    <cellStyle name="_B6.5 Payroll test of controlls_Uzen2_Финансовая отчетность" xfId="662"/>
    <cellStyle name="_Balance as of 31.12.06" xfId="663"/>
    <cellStyle name="_BALANS_rab_table_MSFO 0207_210307" xfId="664"/>
    <cellStyle name="_BK US GAAP 11m 25-01" xfId="665"/>
    <cellStyle name="_BK US GAAP 11m 25-01_C03. A4. TS_KTG v 2" xfId="666"/>
    <cellStyle name="_BK US GAAP 11m 25-01_Sheet1" xfId="667"/>
    <cellStyle name="_BKMPO YTD April 2006 conversion_for upload" xfId="668"/>
    <cellStyle name="_BKMPO YTD April 2006 conversion_for upload_C03. A4. TS_KTG v 2" xfId="669"/>
    <cellStyle name="_BKMPO YTD April 2006 conversion_for upload_Sheet1" xfId="670"/>
    <cellStyle name="_BKMPO YTD august 2006 conversion" xfId="671"/>
    <cellStyle name="_BKMPO YTD august 2006 conversion_C03. A4. TS_KTG v 2" xfId="672"/>
    <cellStyle name="_BKMPO YTD august 2006 conversion_Sheet1" xfId="673"/>
    <cellStyle name="_BKMPO YTD July 2006 conversion to check" xfId="674"/>
    <cellStyle name="_BKMPO YTD July 2006 conversion to check_C03. A4. TS_KTG v 2" xfId="675"/>
    <cellStyle name="_BKMPO YTD July 2006 conversion to check_Sheet1" xfId="676"/>
    <cellStyle name="_BKMPO YTD March 2006 for presentation" xfId="677"/>
    <cellStyle name="_BKMPO YTD March 2006 for presentation_C03. A4. TS_KTG v 2" xfId="678"/>
    <cellStyle name="_BKMPO YTD March 2006 for presentation_Sheet1" xfId="679"/>
    <cellStyle name="_Book1" xfId="680"/>
    <cellStyle name="_Book1 (4)" xfId="681"/>
    <cellStyle name="_Book1 2" xfId="682"/>
    <cellStyle name="_Book1_A5.2-IFRS 7" xfId="683"/>
    <cellStyle name="_Book1_EGRES-2_transfer" xfId="684"/>
    <cellStyle name="_Book1_Sheet1" xfId="685"/>
    <cellStyle name="_Book1-TO delete" xfId="686"/>
    <cellStyle name="_Book1-TO delete_741" xfId="687"/>
    <cellStyle name="_Book1-TO delete_C03. A4. TS_Lancaster_Petroleum_12m 2008 restatement LAST" xfId="688"/>
    <cellStyle name="_Book1-TO delete_DEPT" xfId="689"/>
    <cellStyle name="_Book1-TO delete_IFRS 5 -NK Disposal group" xfId="690"/>
    <cellStyle name="_Book1-TO delete_K 1000 FA impairment test_with taxes_v2" xfId="691"/>
    <cellStyle name="_Book1-TO delete_LP-OB Check 1.01.2009" xfId="692"/>
    <cellStyle name="_Book1-TO delete_North_Karpovskiy_spin-off" xfId="693"/>
    <cellStyle name="_Book1-TO delete_OAR" xfId="694"/>
    <cellStyle name="_Book1-TO delete_PL" xfId="695"/>
    <cellStyle name="_Book1-TO delete_RD KMG" xfId="696"/>
    <cellStyle name="_Book1-TO delete_Transformation_schedule_Lancaster_Petroleum_30092009_ v3" xfId="697"/>
    <cellStyle name="_Book1-TO delete_TS" xfId="698"/>
    <cellStyle name="_Book1-TO delete_U2.100 Cons" xfId="699"/>
    <cellStyle name="_Book1-TO delete_U2.120-FA sales" xfId="700"/>
    <cellStyle name="_Book1-TO delete_U2.320 CL" xfId="701"/>
    <cellStyle name="_Book1-TO delete_U2.430 CL" xfId="702"/>
    <cellStyle name="_Book1-TO delete_U2.510 CL " xfId="703"/>
    <cellStyle name="_Book1-TO delete_U2.610 CL" xfId="704"/>
    <cellStyle name="_Book1-TO delete_U3.100-LS" xfId="705"/>
    <cellStyle name="_Book1-TO delete_U3.310-Fin inc" xfId="706"/>
    <cellStyle name="_Book1-TO delete_U3.320 Fin exp" xfId="707"/>
    <cellStyle name="_Book1-TO delete_U3.330 Forex" xfId="708"/>
    <cellStyle name="_Book2" xfId="709"/>
    <cellStyle name="_Book2 2" xfId="710"/>
    <cellStyle name="_Book2_1" xfId="711"/>
    <cellStyle name="_Book2_1 2" xfId="712"/>
    <cellStyle name="_Book2_ICA DT_Tax Rate Change Analysis" xfId="713"/>
    <cellStyle name="_Book2_PP&amp;E_KNGD" xfId="714"/>
    <cellStyle name="_Book3" xfId="715"/>
    <cellStyle name="_Borrowings" xfId="716"/>
    <cellStyle name="_Borrowings_APC_2008" xfId="717"/>
    <cellStyle name="_BORROWINGS_SE_2009_USD" xfId="718"/>
    <cellStyle name="_Borrowings_Turkuaz_31.12.2007" xfId="719"/>
    <cellStyle name="_Borrowings-1-m (version 1)" xfId="720"/>
    <cellStyle name="_BS" xfId="721"/>
    <cellStyle name="_BU P&amp;L 2007 April SMZ 18.05.2007" xfId="722"/>
    <cellStyle name="_BU_final fixed assets adjustment summary (depr adj)" xfId="723"/>
    <cellStyle name="_BUDGET_ПН2002(2)" xfId="724"/>
    <cellStyle name="_BUDGET_ПН2002(2) 2" xfId="725"/>
    <cellStyle name="_C. Cash &amp; equivalents 5m 2006" xfId="726"/>
    <cellStyle name="_C. Cash 2004" xfId="727"/>
    <cellStyle name="_C. Cash 2004_741" xfId="728"/>
    <cellStyle name="_C. Cash 2004_C03. A4. TS_Lancaster_Petroleum_12m 2008 restatement LAST" xfId="729"/>
    <cellStyle name="_C. Cash 2004_DEPT" xfId="730"/>
    <cellStyle name="_C. Cash 2004_IFRS 5 -NK Disposal group" xfId="731"/>
    <cellStyle name="_C. Cash 2004_K 1000 FA impairment test_with taxes_v2" xfId="732"/>
    <cellStyle name="_C. Cash 2004_LP-OB Check 1.01.2009" xfId="733"/>
    <cellStyle name="_C. Cash 2004_North_Karpovskiy_spin-off" xfId="734"/>
    <cellStyle name="_C. Cash 2004_OAR" xfId="735"/>
    <cellStyle name="_C. Cash 2004_PL" xfId="736"/>
    <cellStyle name="_C. Cash 2004_RD KMG" xfId="737"/>
    <cellStyle name="_C. Cash 2004_Transformation_schedule_Lancaster_Petroleum_30092009_ v3" xfId="738"/>
    <cellStyle name="_C. Cash 2004_TS" xfId="739"/>
    <cellStyle name="_C. Cash 2004_U2.100 Cons" xfId="740"/>
    <cellStyle name="_C. Cash 2004_U2.120-FA sales" xfId="741"/>
    <cellStyle name="_C. Cash 2004_U2.320 CL" xfId="742"/>
    <cellStyle name="_C. Cash 2004_U2.430 CL" xfId="743"/>
    <cellStyle name="_C. Cash 2004_U2.510 CL " xfId="744"/>
    <cellStyle name="_C. Cash 2004_U2.610 CL" xfId="745"/>
    <cellStyle name="_C. Cash 2004_U3.100-LS" xfId="746"/>
    <cellStyle name="_C. Cash 2004_U3.310-Fin inc" xfId="747"/>
    <cellStyle name="_C. Cash 2004_U3.320 Fin exp" xfId="748"/>
    <cellStyle name="_C. Cash 2004_U3.330 Forex" xfId="749"/>
    <cellStyle name="_C.100-Lead" xfId="750"/>
    <cellStyle name="_C.Cash" xfId="751"/>
    <cellStyle name="_CALCULATION_FOREX_uptd" xfId="752"/>
    <cellStyle name="_Campton_loan_IAS 39 1HY 2007" xfId="753"/>
    <cellStyle name="_Campton_loan_IAS 39 1HY 2007_Корректировки(1)" xfId="754"/>
    <cellStyle name="_CAP - AIT 16.11.06" xfId="755"/>
    <cellStyle name="_CAP-AIT(1)" xfId="756"/>
    <cellStyle name="_CAP-AlmatyGas" xfId="757"/>
    <cellStyle name="_CAP-AlmatyGas_AGK" xfId="758"/>
    <cellStyle name="_CAP-AlmatyGas1АГС-С" xfId="759"/>
    <cellStyle name="_CAPEX Oct 2006" xfId="760"/>
    <cellStyle name="_CAPEX Oct 2006_C03. A4. TS_KTG v 2" xfId="761"/>
    <cellStyle name="_CAPEX Oct 2006_Sheet1" xfId="762"/>
    <cellStyle name="_Cash &amp; equivalents 5m 2006" xfId="763"/>
    <cellStyle name="_Cash 2010-2020" xfId="764"/>
    <cellStyle name="_Cash 2010-2020 2" xfId="765"/>
    <cellStyle name="_Cash 2010-2020_ардак" xfId="766"/>
    <cellStyle name="_Cash 6month 2008" xfId="767"/>
    <cellStyle name="_Cash flow statement - Consolidated" xfId="768"/>
    <cellStyle name="_Cash flow_indirect method" xfId="769"/>
    <cellStyle name="_cash flows" xfId="770"/>
    <cellStyle name="_cash flows_A5.2-IFRS 7" xfId="771"/>
    <cellStyle name="_cash flows_Sheet1" xfId="772"/>
    <cellStyle name="_cash flows_TS 9 месяцев 2007" xfId="773"/>
    <cellStyle name="_CFS (Движение денег 6мес05)" xfId="774"/>
    <cellStyle name="_CFS_2005 workings_last" xfId="775"/>
    <cellStyle name="_CFS_2005 workings_last_741" xfId="776"/>
    <cellStyle name="_CFS_2005 workings_last_C03. A4. TS_Lancaster_Petroleum_12m 2008 restatement LAST" xfId="777"/>
    <cellStyle name="_CFS_2005 workings_last_DEPT" xfId="778"/>
    <cellStyle name="_CFS_2005 workings_last_IFRS 5 -NK Disposal group" xfId="779"/>
    <cellStyle name="_CFS_2005 workings_last_K 1000 FA impairment test_with taxes_v2" xfId="780"/>
    <cellStyle name="_CFS_2005 workings_last_LP-OB Check 1.01.2009" xfId="781"/>
    <cellStyle name="_CFS_2005 workings_last_North_Karpovskiy_spin-off" xfId="782"/>
    <cellStyle name="_CFS_2005 workings_last_OAR" xfId="783"/>
    <cellStyle name="_CFS_2005 workings_last_PL" xfId="784"/>
    <cellStyle name="_CFS_2005 workings_last_RD KMG" xfId="785"/>
    <cellStyle name="_CFS_2005 workings_last_Transformation_schedule_Lancaster_Petroleum_30092009_ v3" xfId="786"/>
    <cellStyle name="_CFS_2005 workings_last_TS" xfId="787"/>
    <cellStyle name="_CFS_2005 workings_last_U2.100 Cons" xfId="788"/>
    <cellStyle name="_CFS_2005 workings_last_U2.120-FA sales" xfId="789"/>
    <cellStyle name="_CFS_2005 workings_last_U2.320 CL" xfId="790"/>
    <cellStyle name="_CFS_2005 workings_last_U2.430 CL" xfId="791"/>
    <cellStyle name="_CFS_2005 workings_last_U2.510 CL " xfId="792"/>
    <cellStyle name="_CFS_2005 workings_last_U2.610 CL" xfId="793"/>
    <cellStyle name="_CFS_2005 workings_last_U3.100-LS" xfId="794"/>
    <cellStyle name="_CFS_2005 workings_last_U3.310-Fin inc" xfId="795"/>
    <cellStyle name="_CFS_2005 workings_last_U3.320 Fin exp" xfId="796"/>
    <cellStyle name="_CFS_2005 workings_last_U3.330 Forex" xfId="797"/>
    <cellStyle name="_CIT" xfId="798"/>
    <cellStyle name="_CIT 2" xfId="799"/>
    <cellStyle name="_CIT_07_Temirleasing_ASA" xfId="800"/>
    <cellStyle name="_CIT_2007_MN" xfId="801"/>
    <cellStyle name="_CIT_A5.2-IFRS 7" xfId="802"/>
    <cellStyle name="_CIT_Sheet1" xfId="803"/>
    <cellStyle name="_CNPC_FINAL_Loans" xfId="804"/>
    <cellStyle name="_Commitments February 29 2004" xfId="805"/>
    <cellStyle name="_Commitments February 29 20041" xfId="806"/>
    <cellStyle name="_Comparative analysis of PBC reports dd 3 may" xfId="807"/>
    <cellStyle name="_Comparison v3" xfId="808"/>
    <cellStyle name="_Comparison v3 2" xfId="809"/>
    <cellStyle name="_Consession agreement" xfId="810"/>
    <cellStyle name="_CONSO 12M08 restated with АЖК" xfId="811"/>
    <cellStyle name="_CONSO 12M09_v3 11.03.2010" xfId="812"/>
    <cellStyle name="_CONSO 6M 2009 Prelim Disclosures" xfId="813"/>
    <cellStyle name="_CONSO 9M 2009 v.1" xfId="814"/>
    <cellStyle name="_CONSO 9M2009 with breakdown of AZhK" xfId="815"/>
    <cellStyle name="_CONSO 9M2009 with breakdown of AZhK 2" xfId="816"/>
    <cellStyle name="_CONSO FM 6M2009" xfId="817"/>
    <cellStyle name="_CONSO FM 6M2009 2" xfId="818"/>
    <cellStyle name="_Consolidated MT(Refined Products - Wholesale) - September 2007-V1" xfId="819"/>
    <cellStyle name="_Consolidator V0.16" xfId="820"/>
    <cellStyle name="_Conversion file BKMPO YTD March 2006 (29.04.06)" xfId="821"/>
    <cellStyle name="_Conversion file BKMPO YTD March 2006 (29.04.06)_C03. A4. TS_KTG v 2" xfId="822"/>
    <cellStyle name="_Conversion file BKMPO YTD March 2006 (29.04.06)_Sheet1" xfId="823"/>
    <cellStyle name="_Copy of 09. K PP&amp;E 31.12.05 for Nurlan" xfId="824"/>
    <cellStyle name="_Copy of CFS 2005" xfId="825"/>
    <cellStyle name="_Copy of PL BKMPO June actual without DTA" xfId="826"/>
    <cellStyle name="_Copy of Regression of petroleum product prices (Tal)" xfId="827"/>
    <cellStyle name="_Copy of Regression of petroleum product prices (Tal) 2" xfId="828"/>
    <cellStyle name="_correct 2005 г. rev3." xfId="829"/>
    <cellStyle name="_CoS summaryxls" xfId="830"/>
    <cellStyle name="_CoS_07" xfId="831"/>
    <cellStyle name="_CoS_KMTF_JSC - final 2008" xfId="832"/>
    <cellStyle name="_CoS_KMTF_LTD - final 2008" xfId="833"/>
    <cellStyle name="_Cost of sales_ZhGOK'07" xfId="834"/>
    <cellStyle name="_Cost-of-sales-final-31.12.06-EM" xfId="835"/>
    <cellStyle name="_Cutoff for June30, 2007 Revenue" xfId="836"/>
    <cellStyle name="_Cut-off testing" xfId="837"/>
    <cellStyle name="_Cut-off testing 2" xfId="838"/>
    <cellStyle name="_CWIP 01.06.2007 by BUs v1" xfId="839"/>
    <cellStyle name="_CWIP 01.06.2007 by BUs v1_C03. A4. TS_KTG v 2" xfId="840"/>
    <cellStyle name="_CWIP 01.06.2007 by BUs v1_Sheet1" xfId="841"/>
    <cellStyle name="_CWIP reporting for interest capitalization 01.11.2007 (working)" xfId="842"/>
    <cellStyle name="_CWIP reporting for interest capitalization 01.11.2007 (working)_C03. A4. TS_KTG v 2" xfId="843"/>
    <cellStyle name="_CWIP reporting for interest capitalization 01.11.2007 (working)_Sheet1" xfId="844"/>
    <cellStyle name="_CWIP reporting for interest capitalization SMZ (1853) 01.10.2007 (13 11 2007) working" xfId="845"/>
    <cellStyle name="_CWIP reporting for interest capitalization SMZ (1853) 01.10.2007 (13 11 2007) working_C03. A4. TS_KTG v 2" xfId="846"/>
    <cellStyle name="_CWIP reporting for interest capitalization SMZ (1853) 01.10.2007 (13 11 2007) working_Sheet1" xfId="847"/>
    <cellStyle name="_danik" xfId="848"/>
    <cellStyle name="_Data" xfId="849"/>
    <cellStyle name="_DD Site restoration 5MTD2006" xfId="850"/>
    <cellStyle name="_Debtors" xfId="851"/>
    <cellStyle name="_Debts" xfId="852"/>
    <cellStyle name="_December PKKR SA 2006 GAAP fin statements" xfId="853"/>
    <cellStyle name="_December PKKR SA 2006 GAAP fin statements 2" xfId="854"/>
    <cellStyle name="_DEPT" xfId="855"/>
    <cellStyle name="_Dinyel balance for American Appraisal_Feb 09" xfId="856"/>
    <cellStyle name="_Dinyel balance for American Appraisal_Feb 09 2" xfId="857"/>
    <cellStyle name="_Dinyel model" xfId="858"/>
    <cellStyle name="_Dinyel model 2" xfId="859"/>
    <cellStyle name="_Dinyelskoye rev 071113" xfId="860"/>
    <cellStyle name="_Dinyelskoye rev 071113 2" xfId="861"/>
    <cellStyle name="_Disclosure" xfId="862"/>
    <cellStyle name="_Disclosures_EE_Min rights" xfId="863"/>
    <cellStyle name="_Dsclosures_IK" xfId="864"/>
    <cellStyle name="_DT under new CIT rates_08_30.01.09" xfId="865"/>
    <cellStyle name="_dt-kt" xfId="866"/>
    <cellStyle name="_E Accounts receivable 1Q 2007" xfId="867"/>
    <cellStyle name="_E&amp;E assets_31.12.07" xfId="868"/>
    <cellStyle name="_E&amp;P CAP 31.12.2005" xfId="869"/>
    <cellStyle name="_E&amp;P CAP 31.12.2006" xfId="870"/>
    <cellStyle name="_E&amp;P KMG reporting package 2006_client" xfId="871"/>
    <cellStyle name="_E.130 ARC" xfId="872"/>
    <cellStyle name="_E.650" xfId="873"/>
    <cellStyle name="_E05. UB.Other Income 2007" xfId="874"/>
    <cellStyle name="_E1.Receivables_KMG Alatau" xfId="875"/>
    <cellStyle name="_E1.Receivables_KMG Alatau_YE" xfId="876"/>
    <cellStyle name="_E100,E110,E120,N160,N100,U1-100,U110" xfId="877"/>
    <cellStyle name="_E130.xlsЕржану" xfId="878"/>
    <cellStyle name="_E2.Advances paid_KMG Alatau_YE" xfId="879"/>
    <cellStyle name="_EEC_6m2007" xfId="880"/>
    <cellStyle name="_Elimination" xfId="881"/>
    <cellStyle name="_Elvira-Payroll_LATEST" xfId="882"/>
    <cellStyle name="_Elvira-Payroll_LATEST_C03. A4. TS_Lancaster_Petroleum_12m 2008 restatement LAST" xfId="883"/>
    <cellStyle name="_Elvira-Payroll_LATEST_IFRS 5 -NK Disposal group" xfId="884"/>
    <cellStyle name="_Elvira-Payroll_LATEST_LP-OB Check 1.01.2009" xfId="885"/>
    <cellStyle name="_Elvira-Payroll_LATEST_North_Karpovskiy_spin-off" xfId="886"/>
    <cellStyle name="_Elvira-Payroll_LATEST_Payroll_Unused vacation_LGK _LI_06-07" xfId="887"/>
    <cellStyle name="_Elvira-Payroll_LATEST_Transformation_schedule_Lancaster_Petroleum_30092009_ v3" xfId="888"/>
    <cellStyle name="_Elvira-Payroll_LATEST_ДДС 30.09.09" xfId="889"/>
    <cellStyle name="_Elvira-Payroll_LATEST_Финансовая отчетность" xfId="890"/>
    <cellStyle name="_EVA корректир. на 2008 год (21.07.08)" xfId="891"/>
    <cellStyle name="_F  Investments 6 m 2005" xfId="892"/>
    <cellStyle name="_F  Investments 6 m 2006" xfId="893"/>
    <cellStyle name="_F. Inventories_LH_2007" xfId="894"/>
    <cellStyle name="_F. Inventories_LH_2007 " xfId="895"/>
    <cellStyle name="_FA" xfId="896"/>
    <cellStyle name="_FA Adjustment 1999-2003_1" xfId="897"/>
    <cellStyle name="_FA and CWIP adjustments YTD April SMZ (23.05.2007 v. 1.1)" xfId="898"/>
    <cellStyle name="_FA, CIP (3)" xfId="899"/>
    <cellStyle name="_February accruals report" xfId="900"/>
    <cellStyle name="_February accruals report from Meirambek" xfId="901"/>
    <cellStyle name="_FFF" xfId="902"/>
    <cellStyle name="_FFF 2" xfId="903"/>
    <cellStyle name="_FFF 2 2" xfId="904"/>
    <cellStyle name="_FFF 2 3" xfId="905"/>
    <cellStyle name="_FFF 2_4П" xfId="906"/>
    <cellStyle name="_FFF 2_4П 2" xfId="907"/>
    <cellStyle name="_FFF 3" xfId="908"/>
    <cellStyle name="_FFF_EGRES-2_transfer" xfId="909"/>
    <cellStyle name="_FFF_New Form10_2" xfId="910"/>
    <cellStyle name="_FFF_New Form10_2 2" xfId="911"/>
    <cellStyle name="_FFF_New Form10_2 2 2" xfId="912"/>
    <cellStyle name="_FFF_New Form10_2 2 3" xfId="913"/>
    <cellStyle name="_FFF_New Form10_2 2_4П" xfId="914"/>
    <cellStyle name="_FFF_New Form10_2 2_4П 2" xfId="915"/>
    <cellStyle name="_FFF_New Form10_2 3" xfId="916"/>
    <cellStyle name="_FFF_New Form10_2_EGRES-2_transfer" xfId="917"/>
    <cellStyle name="_FFF_Nsi" xfId="918"/>
    <cellStyle name="_FFF_Nsi 2" xfId="919"/>
    <cellStyle name="_FFF_Nsi 2 2" xfId="920"/>
    <cellStyle name="_FFF_Nsi 2 3" xfId="921"/>
    <cellStyle name="_FFF_Nsi 2_4П" xfId="922"/>
    <cellStyle name="_FFF_Nsi 2_4П 2" xfId="923"/>
    <cellStyle name="_FFF_Nsi 3" xfId="924"/>
    <cellStyle name="_FFF_Nsi_1" xfId="925"/>
    <cellStyle name="_FFF_Nsi_1 2" xfId="926"/>
    <cellStyle name="_FFF_Nsi_1 2 2" xfId="927"/>
    <cellStyle name="_FFF_Nsi_1 2 3" xfId="928"/>
    <cellStyle name="_FFF_Nsi_1 2_4П" xfId="929"/>
    <cellStyle name="_FFF_Nsi_1 2_4П 2" xfId="930"/>
    <cellStyle name="_FFF_Nsi_1 3" xfId="931"/>
    <cellStyle name="_FFF_Nsi_1_EGRES-2_transfer" xfId="932"/>
    <cellStyle name="_FFF_Nsi_139" xfId="933"/>
    <cellStyle name="_FFF_Nsi_139 2" xfId="934"/>
    <cellStyle name="_FFF_Nsi_139 2 2" xfId="935"/>
    <cellStyle name="_FFF_Nsi_139 2 3" xfId="936"/>
    <cellStyle name="_FFF_Nsi_139 2_4П" xfId="937"/>
    <cellStyle name="_FFF_Nsi_139 2_4П 2" xfId="938"/>
    <cellStyle name="_FFF_Nsi_139 3" xfId="939"/>
    <cellStyle name="_FFF_Nsi_139_EGRES-2_transfer" xfId="940"/>
    <cellStyle name="_FFF_Nsi_140" xfId="941"/>
    <cellStyle name="_FFF_Nsi_140 2" xfId="942"/>
    <cellStyle name="_FFF_Nsi_140 2 2" xfId="943"/>
    <cellStyle name="_FFF_Nsi_140 2 3" xfId="944"/>
    <cellStyle name="_FFF_Nsi_140 2_4П" xfId="945"/>
    <cellStyle name="_FFF_Nsi_140 2_4П 2" xfId="946"/>
    <cellStyle name="_FFF_Nsi_140 3" xfId="947"/>
    <cellStyle name="_FFF_Nsi_140(Зах)" xfId="948"/>
    <cellStyle name="_FFF_Nsi_140(Зах) 2" xfId="949"/>
    <cellStyle name="_FFF_Nsi_140(Зах) 2 2" xfId="950"/>
    <cellStyle name="_FFF_Nsi_140(Зах) 2 3" xfId="951"/>
    <cellStyle name="_FFF_Nsi_140(Зах) 2_4П" xfId="952"/>
    <cellStyle name="_FFF_Nsi_140(Зах) 2_4П 2" xfId="953"/>
    <cellStyle name="_FFF_Nsi_140(Зах) 3" xfId="954"/>
    <cellStyle name="_FFF_Nsi_140(Зах)_EGRES-2_transfer" xfId="955"/>
    <cellStyle name="_FFF_Nsi_140_EGRES-2_transfer" xfId="956"/>
    <cellStyle name="_FFF_Nsi_140_mod" xfId="957"/>
    <cellStyle name="_FFF_Nsi_140_mod 2" xfId="958"/>
    <cellStyle name="_FFF_Nsi_140_mod 2 2" xfId="959"/>
    <cellStyle name="_FFF_Nsi_140_mod 2 3" xfId="960"/>
    <cellStyle name="_FFF_Nsi_140_mod 2_4П" xfId="961"/>
    <cellStyle name="_FFF_Nsi_140_mod 2_4П 2" xfId="962"/>
    <cellStyle name="_FFF_Nsi_140_mod 3" xfId="963"/>
    <cellStyle name="_FFF_Nsi_140_mod_EGRES-2_transfer" xfId="964"/>
    <cellStyle name="_FFF_Nsi_EGRES-2_transfer" xfId="965"/>
    <cellStyle name="_FFF_Summary" xfId="966"/>
    <cellStyle name="_FFF_Summary 2" xfId="967"/>
    <cellStyle name="_FFF_Summary 2 2" xfId="968"/>
    <cellStyle name="_FFF_Summary 2 3" xfId="969"/>
    <cellStyle name="_FFF_Summary 2_4П" xfId="970"/>
    <cellStyle name="_FFF_Summary 2_4П 2" xfId="971"/>
    <cellStyle name="_FFF_Summary 3" xfId="972"/>
    <cellStyle name="_FFF_Summary_EGRES-2_transfer" xfId="973"/>
    <cellStyle name="_FFF_Tax_form_1кв_3" xfId="974"/>
    <cellStyle name="_FFF_Tax_form_1кв_3 2" xfId="975"/>
    <cellStyle name="_FFF_Tax_form_1кв_3 2 2" xfId="976"/>
    <cellStyle name="_FFF_Tax_form_1кв_3 2 3" xfId="977"/>
    <cellStyle name="_FFF_Tax_form_1кв_3 2_4П" xfId="978"/>
    <cellStyle name="_FFF_Tax_form_1кв_3 2_4П 2" xfId="979"/>
    <cellStyle name="_FFF_Tax_form_1кв_3 3" xfId="980"/>
    <cellStyle name="_FFF_Tax_form_1кв_3_EGRES-2_transfer" xfId="981"/>
    <cellStyle name="_FFF_БКЭ" xfId="982"/>
    <cellStyle name="_FFF_БКЭ 2" xfId="983"/>
    <cellStyle name="_FFF_БКЭ 2 2" xfId="984"/>
    <cellStyle name="_FFF_БКЭ 2 3" xfId="985"/>
    <cellStyle name="_FFF_БКЭ 2_4П" xfId="986"/>
    <cellStyle name="_FFF_БКЭ 2_4П 2" xfId="987"/>
    <cellStyle name="_FFF_БКЭ 3" xfId="988"/>
    <cellStyle name="_FFF_БКЭ_EGRES-2_transfer" xfId="989"/>
    <cellStyle name="_Fial LLP - Loans - Audit 6m 07" xfId="990"/>
    <cellStyle name="_Fial LLP - Loans - Audit 6m 07_Корректировки(1)" xfId="991"/>
    <cellStyle name="_Fial LLP - Payroll - Audit 6m 07" xfId="992"/>
    <cellStyle name="_Fial LLP - PPE - Audit 6m 07" xfId="993"/>
    <cellStyle name="_FIAL_Accounts Payable_2007 Audit" xfId="994"/>
    <cellStyle name="_Final_Book_010301" xfId="995"/>
    <cellStyle name="_Final_Book_010301 2" xfId="996"/>
    <cellStyle name="_Final_Book_010301 2 2" xfId="997"/>
    <cellStyle name="_Final_Book_010301 2 3" xfId="998"/>
    <cellStyle name="_Final_Book_010301 2_4П" xfId="999"/>
    <cellStyle name="_Final_Book_010301 2_4П 2" xfId="1000"/>
    <cellStyle name="_Final_Book_010301 3" xfId="1001"/>
    <cellStyle name="_Final_Book_010301_EGRES-2_transfer" xfId="1002"/>
    <cellStyle name="_Final_Book_010301_New Form10_2" xfId="1003"/>
    <cellStyle name="_Final_Book_010301_New Form10_2 2" xfId="1004"/>
    <cellStyle name="_Final_Book_010301_New Form10_2 2 2" xfId="1005"/>
    <cellStyle name="_Final_Book_010301_New Form10_2 2 3" xfId="1006"/>
    <cellStyle name="_Final_Book_010301_New Form10_2 2_4П" xfId="1007"/>
    <cellStyle name="_Final_Book_010301_New Form10_2 2_4П 2" xfId="1008"/>
    <cellStyle name="_Final_Book_010301_New Form10_2 3" xfId="1009"/>
    <cellStyle name="_Final_Book_010301_New Form10_2_EGRES-2_transfer" xfId="1010"/>
    <cellStyle name="_Final_Book_010301_Nsi" xfId="1011"/>
    <cellStyle name="_Final_Book_010301_Nsi 2" xfId="1012"/>
    <cellStyle name="_Final_Book_010301_Nsi 2 2" xfId="1013"/>
    <cellStyle name="_Final_Book_010301_Nsi 2 3" xfId="1014"/>
    <cellStyle name="_Final_Book_010301_Nsi 2_4П" xfId="1015"/>
    <cellStyle name="_Final_Book_010301_Nsi 2_4П 2" xfId="1016"/>
    <cellStyle name="_Final_Book_010301_Nsi 3" xfId="1017"/>
    <cellStyle name="_Final_Book_010301_Nsi_1" xfId="1018"/>
    <cellStyle name="_Final_Book_010301_Nsi_1 2" xfId="1019"/>
    <cellStyle name="_Final_Book_010301_Nsi_1 2 2" xfId="1020"/>
    <cellStyle name="_Final_Book_010301_Nsi_1 2 3" xfId="1021"/>
    <cellStyle name="_Final_Book_010301_Nsi_1 2_4П" xfId="1022"/>
    <cellStyle name="_Final_Book_010301_Nsi_1 2_4П 2" xfId="1023"/>
    <cellStyle name="_Final_Book_010301_Nsi_1 3" xfId="1024"/>
    <cellStyle name="_Final_Book_010301_Nsi_1_EGRES-2_transfer" xfId="1025"/>
    <cellStyle name="_Final_Book_010301_Nsi_139" xfId="1026"/>
    <cellStyle name="_Final_Book_010301_Nsi_139 2" xfId="1027"/>
    <cellStyle name="_Final_Book_010301_Nsi_139 2 2" xfId="1028"/>
    <cellStyle name="_Final_Book_010301_Nsi_139 2 3" xfId="1029"/>
    <cellStyle name="_Final_Book_010301_Nsi_139 2_4П" xfId="1030"/>
    <cellStyle name="_Final_Book_010301_Nsi_139 2_4П 2" xfId="1031"/>
    <cellStyle name="_Final_Book_010301_Nsi_139 3" xfId="1032"/>
    <cellStyle name="_Final_Book_010301_Nsi_139_EGRES-2_transfer" xfId="1033"/>
    <cellStyle name="_Final_Book_010301_Nsi_140" xfId="1034"/>
    <cellStyle name="_Final_Book_010301_Nsi_140 2" xfId="1035"/>
    <cellStyle name="_Final_Book_010301_Nsi_140 2 2" xfId="1036"/>
    <cellStyle name="_Final_Book_010301_Nsi_140 2 3" xfId="1037"/>
    <cellStyle name="_Final_Book_010301_Nsi_140 2_4П" xfId="1038"/>
    <cellStyle name="_Final_Book_010301_Nsi_140 2_4П 2" xfId="1039"/>
    <cellStyle name="_Final_Book_010301_Nsi_140 3" xfId="1040"/>
    <cellStyle name="_Final_Book_010301_Nsi_140(Зах)" xfId="1041"/>
    <cellStyle name="_Final_Book_010301_Nsi_140(Зах) 2" xfId="1042"/>
    <cellStyle name="_Final_Book_010301_Nsi_140(Зах) 2 2" xfId="1043"/>
    <cellStyle name="_Final_Book_010301_Nsi_140(Зах) 2 3" xfId="1044"/>
    <cellStyle name="_Final_Book_010301_Nsi_140(Зах) 2_4П" xfId="1045"/>
    <cellStyle name="_Final_Book_010301_Nsi_140(Зах) 2_4П 2" xfId="1046"/>
    <cellStyle name="_Final_Book_010301_Nsi_140(Зах) 3" xfId="1047"/>
    <cellStyle name="_Final_Book_010301_Nsi_140(Зах)_EGRES-2_transfer" xfId="1048"/>
    <cellStyle name="_Final_Book_010301_Nsi_140_EGRES-2_transfer" xfId="1049"/>
    <cellStyle name="_Final_Book_010301_Nsi_140_mod" xfId="1050"/>
    <cellStyle name="_Final_Book_010301_Nsi_140_mod 2" xfId="1051"/>
    <cellStyle name="_Final_Book_010301_Nsi_140_mod 2 2" xfId="1052"/>
    <cellStyle name="_Final_Book_010301_Nsi_140_mod 2 3" xfId="1053"/>
    <cellStyle name="_Final_Book_010301_Nsi_140_mod 2_4П" xfId="1054"/>
    <cellStyle name="_Final_Book_010301_Nsi_140_mod 2_4П 2" xfId="1055"/>
    <cellStyle name="_Final_Book_010301_Nsi_140_mod 3" xfId="1056"/>
    <cellStyle name="_Final_Book_010301_Nsi_140_mod_EGRES-2_transfer" xfId="1057"/>
    <cellStyle name="_Final_Book_010301_Nsi_EGRES-2_transfer" xfId="1058"/>
    <cellStyle name="_Final_Book_010301_Summary" xfId="1059"/>
    <cellStyle name="_Final_Book_010301_Summary 2" xfId="1060"/>
    <cellStyle name="_Final_Book_010301_Summary 2 2" xfId="1061"/>
    <cellStyle name="_Final_Book_010301_Summary 2 3" xfId="1062"/>
    <cellStyle name="_Final_Book_010301_Summary 2_4П" xfId="1063"/>
    <cellStyle name="_Final_Book_010301_Summary 2_4П 2" xfId="1064"/>
    <cellStyle name="_Final_Book_010301_Summary 3" xfId="1065"/>
    <cellStyle name="_Final_Book_010301_Summary_EGRES-2_transfer" xfId="1066"/>
    <cellStyle name="_Final_Book_010301_Tax_form_1кв_3" xfId="1067"/>
    <cellStyle name="_Final_Book_010301_Tax_form_1кв_3 2" xfId="1068"/>
    <cellStyle name="_Final_Book_010301_Tax_form_1кв_3 2 2" xfId="1069"/>
    <cellStyle name="_Final_Book_010301_Tax_form_1кв_3 2 3" xfId="1070"/>
    <cellStyle name="_Final_Book_010301_Tax_form_1кв_3 2_4П" xfId="1071"/>
    <cellStyle name="_Final_Book_010301_Tax_form_1кв_3 2_4П 2" xfId="1072"/>
    <cellStyle name="_Final_Book_010301_Tax_form_1кв_3 3" xfId="1073"/>
    <cellStyle name="_Final_Book_010301_Tax_form_1кв_3_EGRES-2_transfer" xfId="1074"/>
    <cellStyle name="_Final_Book_010301_БКЭ" xfId="1075"/>
    <cellStyle name="_Final_Book_010301_БКЭ 2" xfId="1076"/>
    <cellStyle name="_Final_Book_010301_БКЭ 2 2" xfId="1077"/>
    <cellStyle name="_Final_Book_010301_БКЭ 2 3" xfId="1078"/>
    <cellStyle name="_Final_Book_010301_БКЭ 2_4П" xfId="1079"/>
    <cellStyle name="_Final_Book_010301_БКЭ 2_4П 2" xfId="1080"/>
    <cellStyle name="_Final_Book_010301_БКЭ 3" xfId="1081"/>
    <cellStyle name="_Final_Book_010301_БКЭ_EGRES-2_transfer" xfId="1082"/>
    <cellStyle name="_Final_Kherson_IAS 39" xfId="1083"/>
    <cellStyle name="_FINAL_Revenue_31-Dec-06" xfId="1084"/>
    <cellStyle name="_FINAL_Revenue_31-Dec-06 2" xfId="1085"/>
    <cellStyle name="_Finance Income and Expense" xfId="1086"/>
    <cellStyle name="_Finance Income and Expense 2" xfId="1087"/>
    <cellStyle name="_Financial_aids_SE" xfId="1088"/>
    <cellStyle name="_Fininc.exp_HO_09" xfId="1089"/>
    <cellStyle name="_Fininc.exp_HO_09 2" xfId="1090"/>
    <cellStyle name="_FM_Quartzite LLC_v 0.5" xfId="1091"/>
    <cellStyle name="_For Elvira" xfId="1092"/>
    <cellStyle name="_forex final_07" xfId="1093"/>
    <cellStyle name="_FOREX Interim" xfId="1094"/>
    <cellStyle name="_Forex_FIAL_07" xfId="1095"/>
    <cellStyle name="_FOREX_final" xfId="1096"/>
    <cellStyle name="_Forms RAS_v3_29122008_PV" xfId="1097"/>
    <cellStyle name="_Forms RAS_v4_16.01.2009" xfId="1098"/>
    <cellStyle name="_Forms RAS_v7_17.02.2009" xfId="1099"/>
    <cellStyle name="_FORX_AnP_Interim_2007" xfId="1100"/>
    <cellStyle name="_FS " xfId="1101"/>
    <cellStyle name="_FS 07 &amp; 5m 08 LAST " xfId="1102"/>
    <cellStyle name="_FS 2005 (Сверка с оборотносальдовой)" xfId="1103"/>
    <cellStyle name="_FS 30 June 2006" xfId="1104"/>
    <cellStyle name="_FS 30 June 2006 (final version)" xfId="1105"/>
    <cellStyle name="_FS 30 June 2008" xfId="1106"/>
    <cellStyle name="_FS 31 December 2006" xfId="1107"/>
    <cellStyle name="_FS Check List_June 2006 07_Nov_06" xfId="1108"/>
    <cellStyle name="_FS forms_RAS_GPN" xfId="1109"/>
    <cellStyle name="_FS_FS&amp;Notes RAS_GPN_08.12.08._AE_v2" xfId="1110"/>
    <cellStyle name="_G&amp;A" xfId="1111"/>
    <cellStyle name="_G&amp;A 2" xfId="1112"/>
    <cellStyle name="_G&amp;A_AST" xfId="1113"/>
    <cellStyle name="_G&amp;A_ATR" xfId="1114"/>
    <cellStyle name="_GAAP - Фин расшифровки (5) май  2005 СМЗ" xfId="1115"/>
    <cellStyle name="_GM" xfId="1116"/>
    <cellStyle name="_GM on Utexam loan" xfId="1117"/>
    <cellStyle name="_GM on Utexam loan_C03. A4. TS_Lancaster_Petroleum_12m 2008 restatement LAST" xfId="1118"/>
    <cellStyle name="_GM on Utexam loan_FS 30 Sept 2008" xfId="1119"/>
    <cellStyle name="_GM on Utexam loan_IFRS 5 -NK Disposal group" xfId="1120"/>
    <cellStyle name="_GM on Utexam loan_LP-OB Check 1.01.2009" xfId="1121"/>
    <cellStyle name="_GM on Utexam loan_North_Karpovskiy_spin-off" xfId="1122"/>
    <cellStyle name="_GM on Utexam loan_OAR" xfId="1123"/>
    <cellStyle name="_GM on Utexam loan_Transformation_schedule_Lancaster_Petroleum_30092009_ v3" xfId="1124"/>
    <cellStyle name="_GM on Utexam loan_TS" xfId="1125"/>
    <cellStyle name="_GM on Utexam loan_U2.100 Cons" xfId="1126"/>
    <cellStyle name="_GM on Utexam loan_U3.100-LS" xfId="1127"/>
    <cellStyle name="_GM on Utexam loan_Июль_Свод ИП" xfId="1128"/>
    <cellStyle name="_GM on Utexam loan_Июль_Свод ИП_Рассылка - Оперативка 9 мес 2010 от 02.11.2010" xfId="1129"/>
    <cellStyle name="_GM on Utexam loan_Июль_Свод ИП_Рассылка MMR Report (August 2010)" xfId="1130"/>
    <cellStyle name="_GM on Utexam loan_Июль_Свод ИП_Расходы для презы" xfId="1131"/>
    <cellStyle name="_GM on Utexam loan_Июль_Свод ИП_Сакен" xfId="1132"/>
    <cellStyle name="_GM on Utexam loan_КГП_04_2010 (2)" xfId="1133"/>
    <cellStyle name="_GM on Utexam loan_КГП_04_2010 (2) (2)" xfId="1134"/>
    <cellStyle name="_GM on Utexam loan_КГП_04_2010 (2) (2)_Рассылка - Оперативка 9 мес 2010 от 02.11.2010" xfId="1135"/>
    <cellStyle name="_GM on Utexam loan_КГП_04_2010 (2) (2)_Расходы для презы" xfId="1136"/>
    <cellStyle name="_GM on Utexam loan_КГП_04_2010 (2)_Рассылка - Оперативка 9 мес 2010 от 02.11.2010" xfId="1137"/>
    <cellStyle name="_GM on Utexam loan_КГП_04_2010 (2)_Расходы для презы" xfId="1138"/>
    <cellStyle name="_GM on Utexam loan_Книга1" xfId="1139"/>
    <cellStyle name="_GM on Utexam loan_Книга1_Рассылка - Оперативка 9 мес 2010 от 02.11.2010" xfId="1140"/>
    <cellStyle name="_GM on Utexam loan_Книга1_Расходы для презы" xfId="1141"/>
    <cellStyle name="_GM on Utexam loan_Рассылка - Оперативка 9 мес 2010 от 02.11.2010" xfId="1142"/>
    <cellStyle name="_GM on Utexam loan_Расходы для презы" xfId="1143"/>
    <cellStyle name="_GM on Utexam loan_Сентябрь_Свод ИП" xfId="1144"/>
    <cellStyle name="_Gorvodokanal - Payroll" xfId="1145"/>
    <cellStyle name="_Graphs for AstanaAgro" xfId="1146"/>
    <cellStyle name="_Graphs&amp;Tables" xfId="1147"/>
    <cellStyle name="_Graphs_Kazakhstan" xfId="1148"/>
    <cellStyle name="_GRP_NovaZinc_9 months ended 31.12.06" xfId="1149"/>
    <cellStyle name="_Gulliay Dec4" xfId="1150"/>
    <cellStyle name="_H Investment in associates 2005" xfId="1151"/>
    <cellStyle name="_H1. Investments 6m 2007" xfId="1152"/>
    <cellStyle name="_H1.405 Fin Inv (AFS)" xfId="1153"/>
    <cellStyle name="_HEAD OFFICE SE Review 300609" xfId="1154"/>
    <cellStyle name="_HEAD OFFICE SE Review 300609 2" xfId="1155"/>
    <cellStyle name="_help Aliya" xfId="1156"/>
    <cellStyle name="_Historical information" xfId="1157"/>
    <cellStyle name="_IAS39" xfId="1158"/>
    <cellStyle name="_ICA" xfId="1159"/>
    <cellStyle name="_ICA DT_Tax Rate Change Analysis" xfId="1160"/>
    <cellStyle name="_Intercompany March" xfId="1161"/>
    <cellStyle name="_Intercompany March 2" xfId="1162"/>
    <cellStyle name="_Interest income received (2)" xfId="1163"/>
    <cellStyle name="_International Comps Weekly" xfId="1164"/>
    <cellStyle name="_Intracompany Settlements" xfId="1165"/>
    <cellStyle name="_Inv WAC(COGS)_USD" xfId="1166"/>
    <cellStyle name="_Inv_Raw materials_31.12.07" xfId="1167"/>
    <cellStyle name="_Inv_Raw materials_31.12.07 2" xfId="1168"/>
    <cellStyle name="_Inventory" xfId="1169"/>
    <cellStyle name="_Inventory - KMTF final 2008" xfId="1170"/>
    <cellStyle name="_Inventory reserve-PBC" xfId="1171"/>
    <cellStyle name="_Inventory_DL as of 21.05.08" xfId="1172"/>
    <cellStyle name="_Inventory_UGZhDT_10m_2007" xfId="1173"/>
    <cellStyle name="_Inventory_UGZhDT_5m_2007" xfId="1174"/>
    <cellStyle name="_Inventory_UGZhDT_5m_2007 2" xfId="1175"/>
    <cellStyle name="_Irkut summary" xfId="1176"/>
    <cellStyle name="_ISKENU" xfId="1177"/>
    <cellStyle name="_ISKENU 2" xfId="1178"/>
    <cellStyle name="_Issue_Receipts to SubCont" xfId="1179"/>
    <cellStyle name="_IT_Plan" xfId="1180"/>
    <cellStyle name="_JE revenue 2007" xfId="1181"/>
    <cellStyle name="_JSC Remput - PPE - AuP 2007" xfId="1182"/>
    <cellStyle name="_JSC Remput - PPE - AuP 2007 2" xfId="1183"/>
    <cellStyle name="_JSC ZhZh-Remput - AuP 2007" xfId="1184"/>
    <cellStyle name="_K 1000 FA impairment test_with taxes_v2" xfId="1185"/>
    <cellStyle name="_K Property, plant and equipment 2005_07.03.06" xfId="1186"/>
    <cellStyle name="_K. Fixed Assets Cons YE" xfId="1187"/>
    <cellStyle name="_K. PP&amp;E cost model_2002-2004" xfId="1188"/>
    <cellStyle name="_K.2. PPE movemement disclosure 2005" xfId="1189"/>
    <cellStyle name="_K.410" xfId="1190"/>
    <cellStyle name="_K500" xfId="1191"/>
    <cellStyle name="_KAM  GUP Consortiums Capex Invoices Summary as of 250505 (2)" xfId="1192"/>
    <cellStyle name="_KAM PL Contract commitments, June 26, 2003" xfId="1193"/>
    <cellStyle name="_KAP NAK_06_reporting table_rus_28.09" xfId="1194"/>
    <cellStyle name="_Kazchrome_7m2007" xfId="1195"/>
    <cellStyle name="_Kazchrome_Aksu Payroll_Final 2006" xfId="1196"/>
    <cellStyle name="_Kazchrome_Aksu Payroll_ToD_Final 2006" xfId="1197"/>
    <cellStyle name="_Kazchrome_Aksu_Payroll_Interim_2006" xfId="1198"/>
    <cellStyle name="_KazKuat_consolidation_2007" xfId="1199"/>
    <cellStyle name="_KazKuat_consolidation_2007 2" xfId="1200"/>
    <cellStyle name="_KazKuat_consolidation_2007_EGRES-2_transfer" xfId="1201"/>
    <cellStyle name="_Kcell_FA deductions_2007" xfId="1202"/>
    <cellStyle name="_Kcell_WHT_2007" xfId="1203"/>
    <cellStyle name="_Kcell_WHT_RC VAT_2007" xfId="1204"/>
    <cellStyle name="_KEGOC" xfId="1205"/>
    <cellStyle name="_KEGOC 2" xfId="1206"/>
    <cellStyle name="_KMG_Forms_Sample Intergroup Operations_KMG Level_V01_sdb" xfId="1207"/>
    <cellStyle name="_KMTF_Revenue_30.06.08" xfId="1208"/>
    <cellStyle name="_KNGD_Cash_2007" xfId="1209"/>
    <cellStyle name="_KNGD_CoS_07" xfId="1210"/>
    <cellStyle name="_KNGD_CoS_07 2" xfId="1211"/>
    <cellStyle name="_KNGD_Loan_08_Final" xfId="1212"/>
    <cellStyle name="_KNGD_Other P&amp;L_07" xfId="1213"/>
    <cellStyle name="_KNGD_Other P&amp;L_07 2" xfId="1214"/>
    <cellStyle name="_KNGD_Other P&amp;L_08" xfId="1215"/>
    <cellStyle name="_KNGD_Other P&amp;L_08 2" xfId="1216"/>
    <cellStyle name="_KNGD_PPE_08" xfId="1217"/>
    <cellStyle name="_Knoxwil" xfId="1218"/>
    <cellStyle name="_Kolzhan &amp; Orient Summary Analysis" xfId="1219"/>
    <cellStyle name="_Komi Economic Update April 2007 II" xfId="1220"/>
    <cellStyle name="_Komi Economic Update April 2007 II 2" xfId="1221"/>
    <cellStyle name="_KTG consolidation H1 2006 (PBC)" xfId="1222"/>
    <cellStyle name="_KTG_06_2007" xfId="1223"/>
    <cellStyle name="_KTG_06_2007 2" xfId="1224"/>
    <cellStyle name="_KTG_06_2007 2 2" xfId="1225"/>
    <cellStyle name="_KTG_06_2007 2 3" xfId="1226"/>
    <cellStyle name="_KTG_06_2007 2_4П" xfId="1227"/>
    <cellStyle name="_KTG_06_2007 2_4П 2" xfId="1228"/>
    <cellStyle name="_KTG_06_2007 3" xfId="1229"/>
    <cellStyle name="_KTG_06_2007_4П" xfId="1230"/>
    <cellStyle name="_KTG_06_2007_4П 2" xfId="1231"/>
    <cellStyle name="_KTG_07_2007" xfId="1232"/>
    <cellStyle name="_KTG_07_2007 2" xfId="1233"/>
    <cellStyle name="_KTG_09_2007_Consol_Fin" xfId="1234"/>
    <cellStyle name="_KTO неконс 12мес 06г основные средства" xfId="1235"/>
    <cellStyle name="_KTZ_06_2007год (Ибраимов)" xfId="1236"/>
    <cellStyle name="_KZ101 Kazakhstan Aluminium Smelter_06-2007" xfId="1237"/>
    <cellStyle name="_KZ101 Kazakhstan Aluminium Smelter_06-2007_GRF" xfId="1238"/>
    <cellStyle name="_KZ102_ Aluminium of Kazakhstan_1008_SUB1" xfId="1239"/>
    <cellStyle name="_KZ103_Zhairemskiy Gok_12-2007" xfId="1240"/>
    <cellStyle name="_KZ107_EEK_6month_2007 " xfId="1241"/>
    <cellStyle name="_KZ167_2gtr_2007 посл..вар." xfId="1242"/>
    <cellStyle name="_KZ167_5month_2007_28.06.07-16" xfId="1243"/>
    <cellStyle name="_KZ167_Zholzhondeushy JSC_0608_SUB1" xfId="1244"/>
    <cellStyle name="_KZ167_ZholzhondeushyJSC_1208_SUB1" xfId="1245"/>
    <cellStyle name="_L Intangible assets 2005" xfId="1246"/>
    <cellStyle name="_Last Вост.филиал" xfId="1247"/>
    <cellStyle name="_Last ГО" xfId="1248"/>
    <cellStyle name="_Last Южный филиал_Для_Печати_1кв" xfId="1249"/>
    <cellStyle name="_Last Южный филиал_Для_Печати_1кв_для работы" xfId="1250"/>
    <cellStyle name="_Last-last" xfId="1251"/>
    <cellStyle name="_Lead" xfId="1252"/>
    <cellStyle name="_Lead loans" xfId="1253"/>
    <cellStyle name="_Leasing - KMTF Group 6M_2009" xfId="1254"/>
    <cellStyle name="_List  Adjustment 2004" xfId="1255"/>
    <cellStyle name="_LJ_Capitalization_2006-2007" xfId="1256"/>
    <cellStyle name="_LJ_FA recon. 2006-2007" xfId="1257"/>
    <cellStyle name="_LJ_Salaries recon. 2006-2007" xfId="1258"/>
    <cellStyle name="_Loan disclosure" xfId="1259"/>
    <cellStyle name="_Loan EKT Summary" xfId="1260"/>
    <cellStyle name="_Loan EKT Summary 2" xfId="1261"/>
    <cellStyle name="_loans 2007" xfId="1262"/>
    <cellStyle name="_Loans Payable - KMTF JSC 6M_2009 " xfId="1263"/>
    <cellStyle name="_Loans_30-Sep-07" xfId="1264"/>
    <cellStyle name="_Loans_31.12.07" xfId="1265"/>
    <cellStyle name="_Loans_Lior Corporation_2Q_2008" xfId="1266"/>
    <cellStyle name="_Loans_UOG_2009" xfId="1267"/>
    <cellStyle name="_Loans_UOG_2009 2" xfId="1268"/>
    <cellStyle name="_Mapping YTD AUG SMZ (03.09.2007)" xfId="1269"/>
    <cellStyle name="_Master Budget 2008 v11" xfId="1270"/>
    <cellStyle name="_Master Budget 2008 v11 2" xfId="1271"/>
    <cellStyle name="_Master Budget 2008 v11 3" xfId="1272"/>
    <cellStyle name="_Master Budget 2008 v11 4" xfId="1273"/>
    <cellStyle name="_Master Budget 2008 v11 5" xfId="1274"/>
    <cellStyle name="_Materiality matrix" xfId="1275"/>
    <cellStyle name="_MOL_Caspian_2005_1_3_work_2file_08-05" xfId="1276"/>
    <cellStyle name="_MOL_Caspian_2005_1_3_work_2file_08-05 2" xfId="1277"/>
    <cellStyle name="_MOL_Caspian_2005_1_3_work_2file_08-05_UGL_FS_Dec_2009" xfId="1278"/>
    <cellStyle name="_MOL_Caspian_2005_1_3_work_file_09-05" xfId="1279"/>
    <cellStyle name="_MOL_Caspian_2005_1_3_work_file_09-05 2" xfId="1280"/>
    <cellStyle name="_MOL_Caspian_2005_1_3_work_file_09-05_UGL_FS_Dec_2009" xfId="1281"/>
    <cellStyle name="_Monthly Accounts Analysis IS December" xfId="1282"/>
    <cellStyle name="_Monthly Accounts Analysis IS December 2" xfId="1283"/>
    <cellStyle name="_Movement" xfId="1284"/>
    <cellStyle name="_movement_1" xfId="1285"/>
    <cellStyle name="_N.3 Employee Liabilities" xfId="1286"/>
    <cellStyle name="_N.Accounts Payable_LH_2007" xfId="1287"/>
    <cellStyle name="_N1.Payables" xfId="1288"/>
    <cellStyle name="_N1.Payables_KMG Alatau_YE" xfId="1289"/>
    <cellStyle name="_N308-Int payb 684" xfId="1290"/>
    <cellStyle name="_N320-TOL" xfId="1291"/>
    <cellStyle name="_NAC KAP_06_Inventory_IK (Kurmanova, Indira_Almaty_KPMG-STAFF_CIS's Copy)" xfId="1292"/>
    <cellStyle name="_NAC_06_reporting tables" xfId="1293"/>
    <cellStyle name="_NBCC_Budget_final_2002" xfId="1294"/>
    <cellStyle name="_New_Sofi" xfId="1295"/>
    <cellStyle name="_New_Sofi 2" xfId="1296"/>
    <cellStyle name="_New_Sofi 2 2" xfId="1297"/>
    <cellStyle name="_New_Sofi 2 3" xfId="1298"/>
    <cellStyle name="_New_Sofi 2_4П" xfId="1299"/>
    <cellStyle name="_New_Sofi 2_4П 2" xfId="1300"/>
    <cellStyle name="_New_Sofi 3" xfId="1301"/>
    <cellStyle name="_New_Sofi_EGRES-2_transfer" xfId="1302"/>
    <cellStyle name="_New_Sofi_FFF" xfId="1303"/>
    <cellStyle name="_New_Sofi_FFF 2" xfId="1304"/>
    <cellStyle name="_New_Sofi_FFF 2 2" xfId="1305"/>
    <cellStyle name="_New_Sofi_FFF 2 3" xfId="1306"/>
    <cellStyle name="_New_Sofi_FFF 2_4П" xfId="1307"/>
    <cellStyle name="_New_Sofi_FFF 2_4П 2" xfId="1308"/>
    <cellStyle name="_New_Sofi_FFF 3" xfId="1309"/>
    <cellStyle name="_New_Sofi_FFF_EGRES-2_transfer" xfId="1310"/>
    <cellStyle name="_New_Sofi_New Form10_2" xfId="1311"/>
    <cellStyle name="_New_Sofi_New Form10_2 2" xfId="1312"/>
    <cellStyle name="_New_Sofi_New Form10_2 2 2" xfId="1313"/>
    <cellStyle name="_New_Sofi_New Form10_2 2 3" xfId="1314"/>
    <cellStyle name="_New_Sofi_New Form10_2 2_4П" xfId="1315"/>
    <cellStyle name="_New_Sofi_New Form10_2 2_4П 2" xfId="1316"/>
    <cellStyle name="_New_Sofi_New Form10_2 3" xfId="1317"/>
    <cellStyle name="_New_Sofi_New Form10_2_EGRES-2_transfer" xfId="1318"/>
    <cellStyle name="_New_Sofi_Nsi" xfId="1319"/>
    <cellStyle name="_New_Sofi_Nsi 2" xfId="1320"/>
    <cellStyle name="_New_Sofi_Nsi 2 2" xfId="1321"/>
    <cellStyle name="_New_Sofi_Nsi 2 3" xfId="1322"/>
    <cellStyle name="_New_Sofi_Nsi 2_4П" xfId="1323"/>
    <cellStyle name="_New_Sofi_Nsi 2_4П 2" xfId="1324"/>
    <cellStyle name="_New_Sofi_Nsi 3" xfId="1325"/>
    <cellStyle name="_New_Sofi_Nsi_1" xfId="1326"/>
    <cellStyle name="_New_Sofi_Nsi_1 2" xfId="1327"/>
    <cellStyle name="_New_Sofi_Nsi_1 2 2" xfId="1328"/>
    <cellStyle name="_New_Sofi_Nsi_1 2 3" xfId="1329"/>
    <cellStyle name="_New_Sofi_Nsi_1 2_4П" xfId="1330"/>
    <cellStyle name="_New_Sofi_Nsi_1 2_4П 2" xfId="1331"/>
    <cellStyle name="_New_Sofi_Nsi_1 3" xfId="1332"/>
    <cellStyle name="_New_Sofi_Nsi_1_EGRES-2_transfer" xfId="1333"/>
    <cellStyle name="_New_Sofi_Nsi_139" xfId="1334"/>
    <cellStyle name="_New_Sofi_Nsi_139 2" xfId="1335"/>
    <cellStyle name="_New_Sofi_Nsi_139 2 2" xfId="1336"/>
    <cellStyle name="_New_Sofi_Nsi_139 2 3" xfId="1337"/>
    <cellStyle name="_New_Sofi_Nsi_139 2_4П" xfId="1338"/>
    <cellStyle name="_New_Sofi_Nsi_139 2_4П 2" xfId="1339"/>
    <cellStyle name="_New_Sofi_Nsi_139 3" xfId="1340"/>
    <cellStyle name="_New_Sofi_Nsi_139_EGRES-2_transfer" xfId="1341"/>
    <cellStyle name="_New_Sofi_Nsi_140" xfId="1342"/>
    <cellStyle name="_New_Sofi_Nsi_140 2" xfId="1343"/>
    <cellStyle name="_New_Sofi_Nsi_140 2 2" xfId="1344"/>
    <cellStyle name="_New_Sofi_Nsi_140 2 3" xfId="1345"/>
    <cellStyle name="_New_Sofi_Nsi_140 2_4П" xfId="1346"/>
    <cellStyle name="_New_Sofi_Nsi_140 2_4П 2" xfId="1347"/>
    <cellStyle name="_New_Sofi_Nsi_140 3" xfId="1348"/>
    <cellStyle name="_New_Sofi_Nsi_140(Зах)" xfId="1349"/>
    <cellStyle name="_New_Sofi_Nsi_140(Зах) 2" xfId="1350"/>
    <cellStyle name="_New_Sofi_Nsi_140(Зах) 2 2" xfId="1351"/>
    <cellStyle name="_New_Sofi_Nsi_140(Зах) 2 3" xfId="1352"/>
    <cellStyle name="_New_Sofi_Nsi_140(Зах) 2_4П" xfId="1353"/>
    <cellStyle name="_New_Sofi_Nsi_140(Зах) 2_4П 2" xfId="1354"/>
    <cellStyle name="_New_Sofi_Nsi_140(Зах) 3" xfId="1355"/>
    <cellStyle name="_New_Sofi_Nsi_140(Зах)_EGRES-2_transfer" xfId="1356"/>
    <cellStyle name="_New_Sofi_Nsi_140_EGRES-2_transfer" xfId="1357"/>
    <cellStyle name="_New_Sofi_Nsi_140_mod" xfId="1358"/>
    <cellStyle name="_New_Sofi_Nsi_140_mod 2" xfId="1359"/>
    <cellStyle name="_New_Sofi_Nsi_140_mod 2 2" xfId="1360"/>
    <cellStyle name="_New_Sofi_Nsi_140_mod 2 3" xfId="1361"/>
    <cellStyle name="_New_Sofi_Nsi_140_mod 2_4П" xfId="1362"/>
    <cellStyle name="_New_Sofi_Nsi_140_mod 2_4П 2" xfId="1363"/>
    <cellStyle name="_New_Sofi_Nsi_140_mod 3" xfId="1364"/>
    <cellStyle name="_New_Sofi_Nsi_140_mod_EGRES-2_transfer" xfId="1365"/>
    <cellStyle name="_New_Sofi_Nsi_EGRES-2_transfer" xfId="1366"/>
    <cellStyle name="_New_Sofi_Summary" xfId="1367"/>
    <cellStyle name="_New_Sofi_Summary 2" xfId="1368"/>
    <cellStyle name="_New_Sofi_Summary 2 2" xfId="1369"/>
    <cellStyle name="_New_Sofi_Summary 2 3" xfId="1370"/>
    <cellStyle name="_New_Sofi_Summary 2_4П" xfId="1371"/>
    <cellStyle name="_New_Sofi_Summary 2_4П 2" xfId="1372"/>
    <cellStyle name="_New_Sofi_Summary 3" xfId="1373"/>
    <cellStyle name="_New_Sofi_Summary_EGRES-2_transfer" xfId="1374"/>
    <cellStyle name="_New_Sofi_Tax_form_1кв_3" xfId="1375"/>
    <cellStyle name="_New_Sofi_Tax_form_1кв_3 2" xfId="1376"/>
    <cellStyle name="_New_Sofi_Tax_form_1кв_3 2 2" xfId="1377"/>
    <cellStyle name="_New_Sofi_Tax_form_1кв_3 2 3" xfId="1378"/>
    <cellStyle name="_New_Sofi_Tax_form_1кв_3 2_4П" xfId="1379"/>
    <cellStyle name="_New_Sofi_Tax_form_1кв_3 2_4П 2" xfId="1380"/>
    <cellStyle name="_New_Sofi_Tax_form_1кв_3 3" xfId="1381"/>
    <cellStyle name="_New_Sofi_Tax_form_1кв_3_EGRES-2_transfer" xfId="1382"/>
    <cellStyle name="_New_Sofi_БКЭ" xfId="1383"/>
    <cellStyle name="_New_Sofi_БКЭ 2" xfId="1384"/>
    <cellStyle name="_New_Sofi_БКЭ 2 2" xfId="1385"/>
    <cellStyle name="_New_Sofi_БКЭ 2 3" xfId="1386"/>
    <cellStyle name="_New_Sofi_БКЭ 2_4П" xfId="1387"/>
    <cellStyle name="_New_Sofi_БКЭ 2_4П 2" xfId="1388"/>
    <cellStyle name="_New_Sofi_БКЭ 3" xfId="1389"/>
    <cellStyle name="_New_Sofi_БКЭ_EGRES-2_transfer" xfId="1390"/>
    <cellStyle name="_Non_OPER_07_5_month" xfId="1391"/>
    <cellStyle name="_Nsi" xfId="1392"/>
    <cellStyle name="_Nsi 2" xfId="1393"/>
    <cellStyle name="_Nsi 2 2" xfId="1394"/>
    <cellStyle name="_Nsi 2 3" xfId="1395"/>
    <cellStyle name="_Nsi 2_4П" xfId="1396"/>
    <cellStyle name="_Nsi 2_4П 2" xfId="1397"/>
    <cellStyle name="_Nsi 3" xfId="1398"/>
    <cellStyle name="_Nsi_EGRES-2_transfer" xfId="1399"/>
    <cellStyle name="_Nurzhanar V6_2008_02_12" xfId="1400"/>
    <cellStyle name="_№ 2 СКОРРЕКТИРОВАННЫЙ БЮДЖЕТ НА 2010 ГОД 20.01.10+" xfId="1401"/>
    <cellStyle name="_№ 2 СКОРРЕКТИРОВАННЫЙ БЮДЖЕТ НА 2010 ГОД 20.01.10+ 2" xfId="1402"/>
    <cellStyle name="_№ 2 СКОРРЕКТИРОВАННЫЙ БЮДЖЕТ НА 2010 ГОД 20.01.10+_4П" xfId="1403"/>
    <cellStyle name="_№ 2 СКОРРЕКТИРОВАННЫЙ БЮДЖЕТ НА 2010 ГОД 20.01.10+_4П 2" xfId="1404"/>
    <cellStyle name="_№ 2 СКОРРЕКТИРОВАННЫЙ БЮДЖЕТ НА 2010 ГОД 20.01.10+_Исполнение ТС за 2011 год" xfId="1405"/>
    <cellStyle name="_№ 2 СКОРРЕКТИРОВАННЫЙ БЮДЖЕТ НА 2010 ГОД 20.01.10+_Расшифровки 2013-2015" xfId="1406"/>
    <cellStyle name="_№ 2 СКОРРЕКТИРОВАННЫЙ БЮДЖЕТ НА 2010 ГОД 20.01.10+_ТС за 2011 год" xfId="1407"/>
    <cellStyle name="_№ 2 СКОРРЕКТИРОВАННЫЙ БЮДЖЕТ НА 2010 ГОД 20.01.10+_ТС на 2012-2013 годы от 31.05.11г." xfId="1408"/>
    <cellStyle name="_№2 Форма по КЭШ" xfId="1409"/>
    <cellStyle name="_№2 Форма по КЭШ Асель" xfId="1410"/>
    <cellStyle name="_O. Taxes -02 Yassy" xfId="1411"/>
    <cellStyle name="_O.Taxes" xfId="1412"/>
    <cellStyle name="_O.Taxes 2" xfId="1413"/>
    <cellStyle name="_O.Taxes 2004" xfId="1414"/>
    <cellStyle name="_O.Taxes 2005" xfId="1415"/>
    <cellStyle name="_O.Taxes ATS 04" xfId="1416"/>
    <cellStyle name="_O.Taxes ATS 04_A5.2-IFRS 7" xfId="1417"/>
    <cellStyle name="_O.Taxes ATS 04_Sheet1" xfId="1418"/>
    <cellStyle name="_O.Taxes KTO" xfId="1419"/>
    <cellStyle name="_O.Taxes KTO 2" xfId="1420"/>
    <cellStyle name="_O.Taxes_A5.2-IFRS 7" xfId="1421"/>
    <cellStyle name="_O.Taxes_Sheet1" xfId="1422"/>
    <cellStyle name="_O.Taxes-MT_2" xfId="1423"/>
    <cellStyle name="_O.Taxes-MT_2 2" xfId="1424"/>
    <cellStyle name="_O.Taxes-MT_2_A5.2-IFRS 7" xfId="1425"/>
    <cellStyle name="_O.Taxes-MT_2_Sheet1" xfId="1426"/>
    <cellStyle name="_O-600" xfId="1427"/>
    <cellStyle name="_OAR" xfId="1428"/>
    <cellStyle name="_OB_KMTF Ltd'" xfId="1429"/>
    <cellStyle name="_OB_SI (31.03.08)" xfId="1430"/>
    <cellStyle name="_OBOROT4411" xfId="1431"/>
    <cellStyle name="_OBOROT4411 2" xfId="1432"/>
    <cellStyle name="_OBOROT4411_A5.2-IFRS 7" xfId="1433"/>
    <cellStyle name="_OBOROT4411_Sheet1" xfId="1434"/>
    <cellStyle name="_Oils only" xfId="1435"/>
    <cellStyle name="_Oman_1Q 2007" xfId="1436"/>
    <cellStyle name="_Opening balances - KMTF Group 6M_2009" xfId="1437"/>
    <cellStyle name="_Operating&amp;financial lease" xfId="1438"/>
    <cellStyle name="_OPEX analysis" xfId="1439"/>
    <cellStyle name="_O-Taxes_Final_03" xfId="1440"/>
    <cellStyle name="_O-Taxes_Final_03 2" xfId="1441"/>
    <cellStyle name="_O-Taxes_Final_03_A5.2-IFRS 7" xfId="1442"/>
    <cellStyle name="_O-Taxes_Final_03_Sheet1" xfId="1443"/>
    <cellStyle name="_O-Taxes_TH KMG_03" xfId="1444"/>
    <cellStyle name="_O-Taxes_TH KMG_03 2" xfId="1445"/>
    <cellStyle name="_Other P&amp;L" xfId="1446"/>
    <cellStyle name="_Other P&amp;L 2" xfId="1447"/>
    <cellStyle name="_Others Adjustment 1999-2003" xfId="1448"/>
    <cellStyle name="_OTIS_2007_Adv.given" xfId="1449"/>
    <cellStyle name="_OTIS_2007_AR" xfId="1450"/>
    <cellStyle name="_OTIS_2007_AR updated" xfId="1451"/>
    <cellStyle name="_Otis_CoS_Final'07" xfId="1452"/>
    <cellStyle name="_OTIS_Disclosure_Other reseivables_Final'07" xfId="1453"/>
    <cellStyle name="_Otis_G&amp;A_2007" xfId="1454"/>
    <cellStyle name="_P&amp;L 2009-13" xfId="1455"/>
    <cellStyle name="_P&amp;L Details" xfId="1456"/>
    <cellStyle name="_P&amp;L Eliminations" xfId="1457"/>
    <cellStyle name="_P&amp;L for December" xfId="1458"/>
    <cellStyle name="_P&amp;L JUL actual w-o adjust" xfId="1459"/>
    <cellStyle name="_P.ARO 1Q 2007" xfId="1460"/>
    <cellStyle name="_PAP Ltd KMTF" xfId="1461"/>
    <cellStyle name="_Payroll" xfId="1462"/>
    <cellStyle name="_Payroll 2" xfId="1463"/>
    <cellStyle name="_Payroll Samruk-Energy 9m 2008" xfId="1464"/>
    <cellStyle name="_Payroll_31.12.06" xfId="1465"/>
    <cellStyle name="_Payroll_Nova Zinc_2006" xfId="1466"/>
    <cellStyle name="_PBC Consolidated forms 14_apr_2006" xfId="1467"/>
    <cellStyle name="_PBC_financial_aid_2009" xfId="1468"/>
    <cellStyle name="_PKKR Workover  Driling Materials 1H2006A vs 1H2006B" xfId="1469"/>
    <cellStyle name="_PKKR_effective interest rate calculation_revised" xfId="1470"/>
    <cellStyle name="_PKKR_effective interest rate calculation_revised 2" xfId="1471"/>
    <cellStyle name="_PL BKMPO April actual without DTA" xfId="1472"/>
    <cellStyle name="_PL BKMPO February actual without DTA" xfId="1473"/>
    <cellStyle name="_PL BKMPO January actual without DTA" xfId="1474"/>
    <cellStyle name="_PL BKMPO March actual without DTA" xfId="1475"/>
    <cellStyle name="_PL BKMPO May actual without DTA 13 06 06" xfId="1476"/>
    <cellStyle name="_PL BKMPO May actual without DTA 13 06 06_corrected" xfId="1477"/>
    <cellStyle name="_Plug" xfId="1478"/>
    <cellStyle name="_Plug_ARO_figures_2004" xfId="1479"/>
    <cellStyle name="_Plug_Depletion calc 6m 2004" xfId="1480"/>
    <cellStyle name="_Plug_PBC 6m 2004 Lenina mine all" xfId="1481"/>
    <cellStyle name="_Plug_PBC Lenina mine support for adjs  6m 2004" xfId="1482"/>
    <cellStyle name="_Plug_Transformation_Lenina mine_12m2003_NGW adj" xfId="1483"/>
    <cellStyle name="_Plug_Transformation_Sibirginskiy mine_6m2004 NGW" xfId="1484"/>
    <cellStyle name="_Plug_ГААП 1 полугодие от Том.раз." xfId="1485"/>
    <cellStyle name="_Plug_ГААП 6 месяцев 2004г Ленина испр" xfId="1486"/>
    <cellStyle name="_Plug_Дополнение к  GAAP 1 полуг 2004 г" xfId="1487"/>
    <cellStyle name="_Plug_РВС ГААП 6 мес 03 Ленина" xfId="1488"/>
    <cellStyle name="_Plug_РВС_ ш. Ленина_01.03.04 adj" xfId="1489"/>
    <cellStyle name="_Plug_Р-з Сибиргинский 6 мес 2004 GAAP" xfId="1490"/>
    <cellStyle name="_Plug_Ф3" xfId="1491"/>
    <cellStyle name="_Plug_Шахта_Сибиргинская" xfId="1492"/>
    <cellStyle name="_PMK_Excise_2007" xfId="1493"/>
    <cellStyle name="_PMK_RCVAT_2007" xfId="1494"/>
    <cellStyle name="_PMK_Tax lead 2007" xfId="1495"/>
    <cellStyle name="_PMK_VAT_2007" xfId="1496"/>
    <cellStyle name="_PMK_WHT_2007" xfId="1497"/>
    <cellStyle name="_PP&amp;E rolforward" xfId="1498"/>
    <cellStyle name="_PP&amp;E_adjustments" xfId="1499"/>
    <cellStyle name="_PP&amp;E_KNGD" xfId="1500"/>
    <cellStyle name="_PP&amp;E_KNGD 2" xfId="1501"/>
    <cellStyle name="_ppe recon 5mtd20061" xfId="1502"/>
    <cellStyle name="_PPE Roll-Fwd" xfId="1503"/>
    <cellStyle name="_PPE_Disclosure_2008" xfId="1504"/>
    <cellStyle name="_Preliminary analitycs_PKTH" xfId="1505"/>
    <cellStyle name="_Preliminary analitycs_PKTH (draft)" xfId="1506"/>
    <cellStyle name="_Preliminary analytics_CPC-K_2006" xfId="1507"/>
    <cellStyle name="_Preliminary analytics_SI" xfId="1508"/>
    <cellStyle name="_Preliminary AnP" xfId="1509"/>
    <cellStyle name="_Prepayments interest" xfId="1510"/>
    <cellStyle name="_prFP0903_01 " xfId="1511"/>
    <cellStyle name="_prFP1kv04_01" xfId="1512"/>
    <cellStyle name="_PRICE_1C" xfId="1513"/>
    <cellStyle name="_PRICE_1C 2" xfId="1514"/>
    <cellStyle name="_Production Allocated Deloitte_05_June_2007" xfId="1515"/>
    <cellStyle name="_Q. Borrowings 1Q 2007" xfId="1516"/>
    <cellStyle name="_Q.100" xfId="1517"/>
    <cellStyle name="_Q.Loans" xfId="1518"/>
    <cellStyle name="_Q100 Lead" xfId="1519"/>
    <cellStyle name="_QTZ LOM BUDGET 250507 v1" xfId="1520"/>
    <cellStyle name="_QTZ LOM BUDGET рабочий" xfId="1521"/>
    <cellStyle name="_RAS_DKY11" xfId="1522"/>
    <cellStyle name="_RAS_DKY1-2" xfId="1523"/>
    <cellStyle name="_rates2008" xfId="1524"/>
    <cellStyle name="_rates2008 2" xfId="1525"/>
    <cellStyle name="_Reconciliation of fin and prelim fs" xfId="1526"/>
    <cellStyle name="_Refinery_O.Taxes_my version" xfId="1527"/>
    <cellStyle name="_Refinery_O.Taxes_my version 2" xfId="1528"/>
    <cellStyle name="_Refinery_O.Taxes_my version_A5.2-IFRS 7" xfId="1529"/>
    <cellStyle name="_Refinery_O.Taxes_my version_Sheet1" xfId="1530"/>
    <cellStyle name="_Registers_for taxes" xfId="1531"/>
    <cellStyle name="_Report" xfId="1532"/>
    <cellStyle name="_Revenue" xfId="1533"/>
    <cellStyle name="_revenue 2007 final" xfId="1534"/>
    <cellStyle name="_Revenue_31.12.07_Altius" xfId="1535"/>
    <cellStyle name="_Revenue_31.12.07_Altius 2" xfId="1536"/>
    <cellStyle name="_revenue_classification" xfId="1537"/>
    <cellStyle name="_Revised Transformation schedule_2005_04 June" xfId="1538"/>
    <cellStyle name="_Risk of SO_WHT_RCVAT_2007" xfId="1539"/>
    <cellStyle name="_RJE_AJE" xfId="1540"/>
    <cellStyle name="_Rosa_DCF_21 06 07_last (2)" xfId="1541"/>
    <cellStyle name="_Rosa_DCF_21.06.07_last" xfId="1542"/>
    <cellStyle name="_RP_6m09" xfId="1543"/>
    <cellStyle name="_RP_6m09 2" xfId="1544"/>
    <cellStyle name="_SAD" xfId="1545"/>
    <cellStyle name="_Salary" xfId="1546"/>
    <cellStyle name="_Salary 2" xfId="1547"/>
    <cellStyle name="_Salary payable Test" xfId="1548"/>
    <cellStyle name="_Salary payable Test_741" xfId="1549"/>
    <cellStyle name="_Salary payable Test_C03. A4. TS_Lancaster_Petroleum_12m 2008 restatement LAST" xfId="1550"/>
    <cellStyle name="_Salary payable Test_DEPT" xfId="1551"/>
    <cellStyle name="_Salary payable Test_IFRS 5 -NK Disposal group" xfId="1552"/>
    <cellStyle name="_Salary payable Test_K 1000 FA impairment test_with taxes_v2" xfId="1553"/>
    <cellStyle name="_Salary payable Test_LP-OB Check 1.01.2009" xfId="1554"/>
    <cellStyle name="_Salary payable Test_North_Karpovskiy_spin-off" xfId="1555"/>
    <cellStyle name="_Salary payable Test_OAR" xfId="1556"/>
    <cellStyle name="_Salary payable Test_PL" xfId="1557"/>
    <cellStyle name="_Salary payable Test_RD KMG" xfId="1558"/>
    <cellStyle name="_Salary payable Test_Transformation_schedule_Lancaster_Petroleum_30092009_ v3" xfId="1559"/>
    <cellStyle name="_Salary payable Test_TS" xfId="1560"/>
    <cellStyle name="_Salary payable Test_U2.100 Cons" xfId="1561"/>
    <cellStyle name="_Salary payable Test_U2.120-FA sales" xfId="1562"/>
    <cellStyle name="_Salary payable Test_U2.320 CL" xfId="1563"/>
    <cellStyle name="_Salary payable Test_U2.430 CL" xfId="1564"/>
    <cellStyle name="_Salary payable Test_U2.510 CL " xfId="1565"/>
    <cellStyle name="_Salary payable Test_U2.610 CL" xfId="1566"/>
    <cellStyle name="_Salary payable Test_U3.100-LS" xfId="1567"/>
    <cellStyle name="_Salary payable Test_U3.310-Fin inc" xfId="1568"/>
    <cellStyle name="_Salary payable Test_U3.320 Fin exp" xfId="1569"/>
    <cellStyle name="_Salary payable Test_U3.330 Forex" xfId="1570"/>
    <cellStyle name="_Salary payable Test_VB.Payroll_Gmedia_2007" xfId="1571"/>
    <cellStyle name="_Salary payable Test_ДДС 30.09.09" xfId="1572"/>
    <cellStyle name="_Salary payable Test_Финансовая отчетность" xfId="1573"/>
    <cellStyle name="_Sales''" xfId="1574"/>
    <cellStyle name="_sales 2008" xfId="1575"/>
    <cellStyle name="_Sales 6month 2008" xfId="1576"/>
    <cellStyle name="_Sales cut off July 31 2007" xfId="1577"/>
    <cellStyle name="_Sales_30 Jun'07" xfId="1578"/>
    <cellStyle name="_Sales_31 May'07" xfId="1579"/>
    <cellStyle name="_Sales_Final'07.xls" xfId="1580"/>
    <cellStyle name="_Sampling_07_08" xfId="1581"/>
    <cellStyle name="_Samruk Energo Head office" xfId="1582"/>
    <cellStyle name="_Samruk Energy HO Summary-1 300609" xfId="1583"/>
    <cellStyle name="_Samruk Energy HO Summary-1 300609 2" xfId="1584"/>
    <cellStyle name="_Samruk-Energy 2008_consolidation окончат версия" xfId="1585"/>
    <cellStyle name="_Samruk-Energy 2008_consolidation_comparatives" xfId="1586"/>
    <cellStyle name="_Samruk-Energy_2008_Bor to 1C" xfId="1587"/>
    <cellStyle name="_Samruk-Energy_2008_Borrowings" xfId="1588"/>
    <cellStyle name="_Samruk-Energy_2008_Borrowings_revised" xfId="1589"/>
    <cellStyle name="_Samruk-Energy_2008_Borrowings_revised 2" xfId="1590"/>
    <cellStyle name="_Samruk-Energy_2008_Borrowings_revised last" xfId="1591"/>
    <cellStyle name="_Samruk-Energy_2008_Borrowings_revised last 2" xfId="1592"/>
    <cellStyle name="_Samruk-Energy_2008_Fin aid" xfId="1593"/>
    <cellStyle name="_SDH Атырау-Кенкияк (тенге)" xfId="1594"/>
    <cellStyle name="_Segment reporting_disclosure" xfId="1595"/>
    <cellStyle name="_Service Commitments Feb 29 2004" xfId="1596"/>
    <cellStyle name="_Sheet1" xfId="1597"/>
    <cellStyle name="_Sheet1 2" xfId="1598"/>
    <cellStyle name="_Sheet1_09.Cash_5months2006" xfId="1599"/>
    <cellStyle name="_Sheet1_1" xfId="1600"/>
    <cellStyle name="_Sheet1_1_O.3000_CIT and DT tax_2008 (ey)" xfId="1601"/>
    <cellStyle name="_Sheet1_1_Sheet1" xfId="1602"/>
    <cellStyle name="_Sheet1_1_ДДС 30.09.09" xfId="1603"/>
    <cellStyle name="_Sheet1_1_пол. КМГ Таблицы к ПЗ" xfId="1604"/>
    <cellStyle name="_Sheet1_A4. TS 30 June 2006" xfId="1605"/>
    <cellStyle name="_Sheet1_A4. TS 30 June 2006_741" xfId="1606"/>
    <cellStyle name="_Sheet1_A4. TS 30 June 2006_C03. A4. TS_Lancaster_Petroleum_12m 2008 restatement LAST" xfId="1607"/>
    <cellStyle name="_Sheet1_A4. TS 30 June 2006_DEPT" xfId="1608"/>
    <cellStyle name="_Sheet1_A4. TS 30 June 2006_IFRS 5 -NK Disposal group" xfId="1609"/>
    <cellStyle name="_Sheet1_A4. TS 30 June 2006_K 1000 FA impairment test_with taxes_v2" xfId="1610"/>
    <cellStyle name="_Sheet1_A4. TS 30 June 2006_LP-OB Check 1.01.2009" xfId="1611"/>
    <cellStyle name="_Sheet1_A4. TS 30 June 2006_North_Karpovskiy_spin-off" xfId="1612"/>
    <cellStyle name="_Sheet1_A4. TS 30 June 2006_OAR" xfId="1613"/>
    <cellStyle name="_Sheet1_A4. TS 30 June 2006_PL" xfId="1614"/>
    <cellStyle name="_Sheet1_A4. TS 30 June 2006_RD KMG" xfId="1615"/>
    <cellStyle name="_Sheet1_A4. TS 30 June 2006_Transformation_schedule_Lancaster_Petroleum_30092009_ v3" xfId="1616"/>
    <cellStyle name="_Sheet1_A4. TS 30 June 2006_TS" xfId="1617"/>
    <cellStyle name="_Sheet1_A4. TS 30 June 2006_U2.100 Cons" xfId="1618"/>
    <cellStyle name="_Sheet1_A4. TS 30 June 2006_U2.120-FA sales" xfId="1619"/>
    <cellStyle name="_Sheet1_A4. TS 30 June 2006_U2.320 CL" xfId="1620"/>
    <cellStyle name="_Sheet1_A4. TS 30 June 2006_U2.430 CL" xfId="1621"/>
    <cellStyle name="_Sheet1_A4. TS 30 June 2006_U2.510 CL " xfId="1622"/>
    <cellStyle name="_Sheet1_A4. TS 30 June 2006_U2.610 CL" xfId="1623"/>
    <cellStyle name="_Sheet1_A4. TS 30 June 2006_U3.100-LS" xfId="1624"/>
    <cellStyle name="_Sheet1_A4. TS 30 June 2006_U3.310-Fin inc" xfId="1625"/>
    <cellStyle name="_Sheet1_A4. TS 30 June 2006_U3.320 Fin exp" xfId="1626"/>
    <cellStyle name="_Sheet1_A4. TS 30 June 2006_U3.330 Forex" xfId="1627"/>
    <cellStyle name="_Sheet1_A4.1 Transformation" xfId="1628"/>
    <cellStyle name="_Sheet1_A4.1 TS" xfId="1629"/>
    <cellStyle name="_Sheet1_A4.2_A4.3_SAD" xfId="1630"/>
    <cellStyle name="_Sheet1_Book1" xfId="1631"/>
    <cellStyle name="_Sheet1_CAP 1" xfId="1632"/>
    <cellStyle name="_Sheet1_CAP 1_741" xfId="1633"/>
    <cellStyle name="_Sheet1_CAP 1_C03. A4. TS_Lancaster_Petroleum_12m 2008 restatement LAST" xfId="1634"/>
    <cellStyle name="_Sheet1_CAP 1_DEPT" xfId="1635"/>
    <cellStyle name="_Sheet1_CAP 1_IFRS 5 -NK Disposal group" xfId="1636"/>
    <cellStyle name="_Sheet1_CAP 1_K 1000 FA impairment test_with taxes_v2" xfId="1637"/>
    <cellStyle name="_Sheet1_CAP 1_LP-OB Check 1.01.2009" xfId="1638"/>
    <cellStyle name="_Sheet1_CAP 1_North_Karpovskiy_spin-off" xfId="1639"/>
    <cellStyle name="_Sheet1_CAP 1_OAR" xfId="1640"/>
    <cellStyle name="_Sheet1_CAP 1_PL" xfId="1641"/>
    <cellStyle name="_Sheet1_CAP 1_RD KMG" xfId="1642"/>
    <cellStyle name="_Sheet1_CAP 1_Transformation_schedule_Lancaster_Petroleum_30092009_ v3" xfId="1643"/>
    <cellStyle name="_Sheet1_CAP 1_TS" xfId="1644"/>
    <cellStyle name="_Sheet1_CAP 1_U2.100 Cons" xfId="1645"/>
    <cellStyle name="_Sheet1_CAP 1_U2.120-FA sales" xfId="1646"/>
    <cellStyle name="_Sheet1_CAP 1_U2.320 CL" xfId="1647"/>
    <cellStyle name="_Sheet1_CAP 1_U2.430 CL" xfId="1648"/>
    <cellStyle name="_Sheet1_CAP 1_U2.510 CL " xfId="1649"/>
    <cellStyle name="_Sheet1_CAP 1_U2.610 CL" xfId="1650"/>
    <cellStyle name="_Sheet1_CAP 1_U3.100-LS" xfId="1651"/>
    <cellStyle name="_Sheet1_CAP 1_U3.310-Fin inc" xfId="1652"/>
    <cellStyle name="_Sheet1_CAP 1_U3.320 Fin exp" xfId="1653"/>
    <cellStyle name="_Sheet1_CAP 1_U3.330 Forex" xfId="1654"/>
    <cellStyle name="_Sheet1_Elimination entries check" xfId="1655"/>
    <cellStyle name="_Sheet1_Elimination entries check_741" xfId="1656"/>
    <cellStyle name="_Sheet1_Elimination entries check_C03. A4. TS_Lancaster_Petroleum_12m 2008 restatement LAST" xfId="1657"/>
    <cellStyle name="_Sheet1_Elimination entries check_DEPT" xfId="1658"/>
    <cellStyle name="_Sheet1_Elimination entries check_IFRS 5 -NK Disposal group" xfId="1659"/>
    <cellStyle name="_Sheet1_Elimination entries check_K 1000 FA impairment test_with taxes_v2" xfId="1660"/>
    <cellStyle name="_Sheet1_Elimination entries check_LP-OB Check 1.01.2009" xfId="1661"/>
    <cellStyle name="_Sheet1_Elimination entries check_North_Karpovskiy_spin-off" xfId="1662"/>
    <cellStyle name="_Sheet1_Elimination entries check_OAR" xfId="1663"/>
    <cellStyle name="_Sheet1_Elimination entries check_PL" xfId="1664"/>
    <cellStyle name="_Sheet1_Elimination entries check_RD KMG" xfId="1665"/>
    <cellStyle name="_Sheet1_Elimination entries check_Transformation_schedule_Lancaster_Petroleum_30092009_ v3" xfId="1666"/>
    <cellStyle name="_Sheet1_Elimination entries check_TS" xfId="1667"/>
    <cellStyle name="_Sheet1_Elimination entries check_U2.100 Cons" xfId="1668"/>
    <cellStyle name="_Sheet1_Elimination entries check_U2.120-FA sales" xfId="1669"/>
    <cellStyle name="_Sheet1_Elimination entries check_U2.320 CL" xfId="1670"/>
    <cellStyle name="_Sheet1_Elimination entries check_U2.430 CL" xfId="1671"/>
    <cellStyle name="_Sheet1_Elimination entries check_U2.510 CL " xfId="1672"/>
    <cellStyle name="_Sheet1_Elimination entries check_U2.610 CL" xfId="1673"/>
    <cellStyle name="_Sheet1_Elimination entries check_U3.100-LS" xfId="1674"/>
    <cellStyle name="_Sheet1_Elimination entries check_U3.310-Fin inc" xfId="1675"/>
    <cellStyle name="_Sheet1_Elimination entries check_U3.320 Fin exp" xfId="1676"/>
    <cellStyle name="_Sheet1_Elimination entries check_U3.330 Forex" xfId="1677"/>
    <cellStyle name="_Sheet1_fin inc_exp template" xfId="1678"/>
    <cellStyle name="_Sheet1_fin inc_exp template_741" xfId="1679"/>
    <cellStyle name="_Sheet1_fin inc_exp template_C03. A4. TS_Lancaster_Petroleum_12m 2008 restatement LAST" xfId="1680"/>
    <cellStyle name="_Sheet1_fin inc_exp template_DEPT" xfId="1681"/>
    <cellStyle name="_Sheet1_fin inc_exp template_IFRS 5 -NK Disposal group" xfId="1682"/>
    <cellStyle name="_Sheet1_fin inc_exp template_K 1000 FA impairment test_with taxes_v2" xfId="1683"/>
    <cellStyle name="_Sheet1_fin inc_exp template_LP-OB Check 1.01.2009" xfId="1684"/>
    <cellStyle name="_Sheet1_fin inc_exp template_North_Karpovskiy_spin-off" xfId="1685"/>
    <cellStyle name="_Sheet1_fin inc_exp template_OAR" xfId="1686"/>
    <cellStyle name="_Sheet1_fin inc_exp template_PL" xfId="1687"/>
    <cellStyle name="_Sheet1_fin inc_exp template_RD KMG" xfId="1688"/>
    <cellStyle name="_Sheet1_fin inc_exp template_Transformation_schedule_Lancaster_Petroleum_30092009_ v3" xfId="1689"/>
    <cellStyle name="_Sheet1_fin inc_exp template_TS" xfId="1690"/>
    <cellStyle name="_Sheet1_fin inc_exp template_U2.100 Cons" xfId="1691"/>
    <cellStyle name="_Sheet1_fin inc_exp template_U2.120-FA sales" xfId="1692"/>
    <cellStyle name="_Sheet1_fin inc_exp template_U2.320 CL" xfId="1693"/>
    <cellStyle name="_Sheet1_fin inc_exp template_U2.430 CL" xfId="1694"/>
    <cellStyle name="_Sheet1_fin inc_exp template_U2.510 CL " xfId="1695"/>
    <cellStyle name="_Sheet1_fin inc_exp template_U2.610 CL" xfId="1696"/>
    <cellStyle name="_Sheet1_fin inc_exp template_U3.100-LS" xfId="1697"/>
    <cellStyle name="_Sheet1_fin inc_exp template_U3.310-Fin inc" xfId="1698"/>
    <cellStyle name="_Sheet1_fin inc_exp template_U3.320 Fin exp" xfId="1699"/>
    <cellStyle name="_Sheet1_fin inc_exp template_U3.330 Forex" xfId="1700"/>
    <cellStyle name="_Sheet1_IFRS7_Consolidated 2008" xfId="1701"/>
    <cellStyle name="_Sheet1_IFRS7_Consolidated 2008_C03. A4. TS_Lancaster_Petroleum_12m 2008 restatement LAST" xfId="1702"/>
    <cellStyle name="_Sheet1_IFRS7_Consolidated 2008_IFRS 5 -NK Disposal group" xfId="1703"/>
    <cellStyle name="_Sheet1_IFRS7_Consolidated 2008_LP-OB Check 1.01.2009" xfId="1704"/>
    <cellStyle name="_Sheet1_IFRS7_Consolidated 2008_North_Karpovskiy_spin-off" xfId="1705"/>
    <cellStyle name="_Sheet1_IFRS7_Consolidated 2008_Transformation_schedule_Lancaster_Petroleum_30092009_ v3" xfId="1706"/>
    <cellStyle name="_Sheet1_IFRS7_Consolidated 2008_Финансовая отчетность" xfId="1707"/>
    <cellStyle name="_Sheet1_O.3000_CIT and DT tax_2008 (ey)" xfId="1708"/>
    <cellStyle name="_Sheet1_OPEX analysis" xfId="1709"/>
    <cellStyle name="_Sheet1_Sheet1" xfId="1710"/>
    <cellStyle name="_Sheet1_Sheet1_1" xfId="1711"/>
    <cellStyle name="_Sheet1_Support for the investment note" xfId="1712"/>
    <cellStyle name="_Sheet1_U1.380" xfId="1713"/>
    <cellStyle name="_Sheet1_U1.380_741" xfId="1714"/>
    <cellStyle name="_Sheet1_U1.380_C03. A4. TS_Lancaster_Petroleum_12m 2008 restatement LAST" xfId="1715"/>
    <cellStyle name="_Sheet1_U1.380_DEPT" xfId="1716"/>
    <cellStyle name="_Sheet1_U1.380_IFRS 5 -NK Disposal group" xfId="1717"/>
    <cellStyle name="_Sheet1_U1.380_K 1000 FA impairment test_with taxes_v2" xfId="1718"/>
    <cellStyle name="_Sheet1_U1.380_LP-OB Check 1.01.2009" xfId="1719"/>
    <cellStyle name="_Sheet1_U1.380_North_Karpovskiy_spin-off" xfId="1720"/>
    <cellStyle name="_Sheet1_U1.380_OAR" xfId="1721"/>
    <cellStyle name="_Sheet1_U1.380_PL" xfId="1722"/>
    <cellStyle name="_Sheet1_U1.380_RD KMG" xfId="1723"/>
    <cellStyle name="_Sheet1_U1.380_Transformation_schedule_Lancaster_Petroleum_30092009_ v3" xfId="1724"/>
    <cellStyle name="_Sheet1_U1.380_TS" xfId="1725"/>
    <cellStyle name="_Sheet1_U1.380_U2.100 Cons" xfId="1726"/>
    <cellStyle name="_Sheet1_U1.380_U2.120-FA sales" xfId="1727"/>
    <cellStyle name="_Sheet1_U1.380_U2.320 CL" xfId="1728"/>
    <cellStyle name="_Sheet1_U1.380_U2.430 CL" xfId="1729"/>
    <cellStyle name="_Sheet1_U1.380_U2.510 CL " xfId="1730"/>
    <cellStyle name="_Sheet1_U1.380_U2.610 CL" xfId="1731"/>
    <cellStyle name="_Sheet1_U1.380_U3.100-LS" xfId="1732"/>
    <cellStyle name="_Sheet1_U1.380_U3.310-Fin inc" xfId="1733"/>
    <cellStyle name="_Sheet1_U1.380_U3.320 Fin exp" xfId="1734"/>
    <cellStyle name="_Sheet1_U1.380_U3.330 Forex" xfId="1735"/>
    <cellStyle name="_Sheet1_ДДС 30.09.09" xfId="1736"/>
    <cellStyle name="_Sheet1_Запрос (LLP's)" xfId="1737"/>
    <cellStyle name="_Sheet1_Запрос (LLP's)_741" xfId="1738"/>
    <cellStyle name="_Sheet1_Запрос (LLP's)_C03. A4. TS_Lancaster_Petroleum_12m 2008 restatement LAST" xfId="1739"/>
    <cellStyle name="_Sheet1_Запрос (LLP's)_DEPT" xfId="1740"/>
    <cellStyle name="_Sheet1_Запрос (LLP's)_IFRS 5 -NK Disposal group" xfId="1741"/>
    <cellStyle name="_Sheet1_Запрос (LLP's)_K 1000 FA impairment test_with taxes_v2" xfId="1742"/>
    <cellStyle name="_Sheet1_Запрос (LLP's)_LP-OB Check 1.01.2009" xfId="1743"/>
    <cellStyle name="_Sheet1_Запрос (LLP's)_North_Karpovskiy_spin-off" xfId="1744"/>
    <cellStyle name="_Sheet1_Запрос (LLP's)_OAR" xfId="1745"/>
    <cellStyle name="_Sheet1_Запрос (LLP's)_PL" xfId="1746"/>
    <cellStyle name="_Sheet1_Запрос (LLP's)_RD KMG" xfId="1747"/>
    <cellStyle name="_Sheet1_Запрос (LLP's)_Transformation_schedule_Lancaster_Petroleum_30092009_ v3" xfId="1748"/>
    <cellStyle name="_Sheet1_Запрос (LLP's)_TS" xfId="1749"/>
    <cellStyle name="_Sheet1_Запрос (LLP's)_U2.100 Cons" xfId="1750"/>
    <cellStyle name="_Sheet1_Запрос (LLP's)_U2.120-FA sales" xfId="1751"/>
    <cellStyle name="_Sheet1_Запрос (LLP's)_U2.320 CL" xfId="1752"/>
    <cellStyle name="_Sheet1_Запрос (LLP's)_U2.430 CL" xfId="1753"/>
    <cellStyle name="_Sheet1_Запрос (LLP's)_U2.510 CL " xfId="1754"/>
    <cellStyle name="_Sheet1_Запрос (LLP's)_U2.610 CL" xfId="1755"/>
    <cellStyle name="_Sheet1_Запрос (LLP's)_U3.100-LS" xfId="1756"/>
    <cellStyle name="_Sheet1_Запрос (LLP's)_U3.310-Fin inc" xfId="1757"/>
    <cellStyle name="_Sheet1_Запрос (LLP's)_U3.320 Fin exp" xfId="1758"/>
    <cellStyle name="_Sheet1_Запрос (LLP's)_U3.330 Forex" xfId="1759"/>
    <cellStyle name="_Sheet1_Книга1" xfId="1760"/>
    <cellStyle name="_Sheet1_Книга1_741" xfId="1761"/>
    <cellStyle name="_Sheet1_Книга1_DEPT" xfId="1762"/>
    <cellStyle name="_Sheet1_Книга1_K 1000 FA impairment test_with taxes_v2" xfId="1763"/>
    <cellStyle name="_Sheet1_Книга1_PL" xfId="1764"/>
    <cellStyle name="_Sheet1_Книга1_RD KMG" xfId="1765"/>
    <cellStyle name="_Sheet1_Книга1_TS" xfId="1766"/>
    <cellStyle name="_Sheet1_Книга1_U2.100 Cons" xfId="1767"/>
    <cellStyle name="_Sheet1_Книга1_U2.120-FA sales" xfId="1768"/>
    <cellStyle name="_Sheet1_Книга1_U2.320 CL" xfId="1769"/>
    <cellStyle name="_Sheet1_Книга1_U2.430 CL" xfId="1770"/>
    <cellStyle name="_Sheet1_Книга1_U2.510 CL " xfId="1771"/>
    <cellStyle name="_Sheet1_Книга1_U2.610 CL" xfId="1772"/>
    <cellStyle name="_Sheet1_Книга1_U3.100-LS" xfId="1773"/>
    <cellStyle name="_Sheet1_Книга1_U3.310-Fin inc" xfId="1774"/>
    <cellStyle name="_Sheet1_Книга1_U3.320 Fin exp" xfId="1775"/>
    <cellStyle name="_Sheet1_Книга1_U3.330 Forex" xfId="1776"/>
    <cellStyle name="_Sheet2" xfId="1777"/>
    <cellStyle name="_Sheet2_C03. A4. TS_Lancaster_Petroleum_12m 2008 restatement LAST" xfId="1778"/>
    <cellStyle name="_Sheet2_DEPT" xfId="1779"/>
    <cellStyle name="_Sheet2_E1. Advances, Prepaid and Other expences 9m 2007" xfId="1780"/>
    <cellStyle name="_Sheet2_IFRS 5 -NK Disposal group" xfId="1781"/>
    <cellStyle name="_Sheet2_K 1000 FA impairment test_with taxes_v2" xfId="1782"/>
    <cellStyle name="_Sheet2_K. PP&amp;E 6m 2007" xfId="1783"/>
    <cellStyle name="_Sheet2_K. PP&amp;E 9m 2007" xfId="1784"/>
    <cellStyle name="_Sheet2_LP-OB Check 1.01.2009" xfId="1785"/>
    <cellStyle name="_Sheet2_North_Karpovskiy_spin-off" xfId="1786"/>
    <cellStyle name="_Sheet2_P.ARO 9m 2007" xfId="1787"/>
    <cellStyle name="_Sheet2_Transformation_schedule_Lancaster_Petroleum_30092009_ v3" xfId="1788"/>
    <cellStyle name="_Sheet2_U1. Revenues 9month_2007" xfId="1789"/>
    <cellStyle name="_Sheet3" xfId="1790"/>
    <cellStyle name="_Sheet5" xfId="1791"/>
    <cellStyle name="_Sheet5_Трансформационная таблица_RUSSIAN_UPDATED_ARO" xfId="1792"/>
    <cellStyle name="_Sheet7" xfId="1793"/>
    <cellStyle name="_Simons Holding final FS - Feb 21" xfId="1794"/>
    <cellStyle name="_Simons Holding final FS - Feb 21 2" xfId="1795"/>
    <cellStyle name="_SMZ conversion April 2007 (23.05.2007)" xfId="1796"/>
    <cellStyle name="_SMZ conversion March 2006 20.04.2006" xfId="1797"/>
    <cellStyle name="_SMZ conversion May 2006 (uploaded) 26.06.2006" xfId="1798"/>
    <cellStyle name="_SMZ conversion YTD Feb 2006 21.03.2006 DK (with feed back) adjusted to 2005" xfId="1799"/>
    <cellStyle name="_SO_2006_ARO" xfId="1800"/>
    <cellStyle name="_SO_2006_Historical costs" xfId="1801"/>
    <cellStyle name="_SO_ADA_Final'07 updated" xfId="1802"/>
    <cellStyle name="_SO_Adv Given_Final'07" xfId="1803"/>
    <cellStyle name="_SO_Advances Given_Final'07" xfId="1804"/>
    <cellStyle name="_SO_CIT in return to CIT in P&amp;L" xfId="1805"/>
    <cellStyle name="_SO_Other P&amp;L_Final'07" xfId="1806"/>
    <cellStyle name="_SO_Related party_2006" xfId="1807"/>
    <cellStyle name="_SO_RJE advances_Final'07" xfId="1808"/>
    <cellStyle name="_Social sphere objects Emba" xfId="1809"/>
    <cellStyle name="_SSGPO Business Plan RUS_2007_075(120307) СТРАТ" xfId="1810"/>
    <cellStyle name="_SSGPO JSC v2_07.11_11 10 мес" xfId="1811"/>
    <cellStyle name="_Standalone_KNGD_30.06.2009" xfId="1812"/>
    <cellStyle name="_Standalone_KNGD_30.06.2009 2" xfId="1813"/>
    <cellStyle name="_Sub_01_JSC KazMunaiGaz E&amp;P_2008" xfId="1814"/>
    <cellStyle name="_Summary Group Model" xfId="1815"/>
    <cellStyle name="_Summary Group Model 2" xfId="1816"/>
    <cellStyle name="_support for adj" xfId="1817"/>
    <cellStyle name="_Supporting working files" xfId="1818"/>
    <cellStyle name="_T11. Sale Details" xfId="1819"/>
    <cellStyle name="_T9. Sale Details" xfId="1820"/>
    <cellStyle name="_Targeted Testing Revenue - mine" xfId="1821"/>
    <cellStyle name="_TAX CAP 2006_VAT table" xfId="1822"/>
    <cellStyle name="_Tax Table" xfId="1823"/>
    <cellStyle name="_Tax vs Acc" xfId="1824"/>
    <cellStyle name="_Tax vs IS method" xfId="1825"/>
    <cellStyle name="_TAXES (branches)" xfId="1826"/>
    <cellStyle name="_TAXES (branches) 2" xfId="1827"/>
    <cellStyle name="_TB_2006" xfId="1828"/>
    <cellStyle name="_TB_2006_Корректировки(1)" xfId="1829"/>
    <cellStyle name="_TB_30.06.07 with AJE_check" xfId="1830"/>
    <cellStyle name="_TC June 07" xfId="1831"/>
    <cellStyle name="_TOD-PAYROLL 2007-Aksu" xfId="1832"/>
    <cellStyle name="_Transfer Berik O. Taxes KRG" xfId="1833"/>
    <cellStyle name="_Transformation table" xfId="1834"/>
    <cellStyle name="_TS" xfId="1835"/>
    <cellStyle name="_TS _2007 год ГРУППА 1 полугодие" xfId="1836"/>
    <cellStyle name="_TS _2007 год ГРУППА 9 месяцев" xfId="1837"/>
    <cellStyle name="_TS _за 2007 год ГРУППА" xfId="1838"/>
    <cellStyle name="_TS _за 2007 год КТЖ" xfId="1839"/>
    <cellStyle name="_TS 1 полугодие_2006 год КТЖ+АО" xfId="1840"/>
    <cellStyle name="_TS 9 месяцев 2007" xfId="1841"/>
    <cellStyle name="_TS AJE 2004 with supporting cal'ns_FINAL" xfId="1842"/>
    <cellStyle name="_TT" xfId="1843"/>
    <cellStyle name="_Turgai Petroleum - Payroll ToD" xfId="1844"/>
    <cellStyle name="_U CWIP 5MTD2006" xfId="1845"/>
    <cellStyle name="_U Fixed Assets 5MTD2006" xfId="1846"/>
    <cellStyle name="_U Property, plant and equipment 5MTD2006" xfId="1847"/>
    <cellStyle name="_U1. Revenue_2007 " xfId="1848"/>
    <cellStyle name="_U1. Revenues 1Q 2006" xfId="1849"/>
    <cellStyle name="_U1.310-Domestic" xfId="1850"/>
    <cellStyle name="_U1.330-Other" xfId="1851"/>
    <cellStyle name="_U2.1 Payroll" xfId="1852"/>
    <cellStyle name="_U2.100 Cons" xfId="1853"/>
    <cellStyle name="_U2.700  Payroll testing" xfId="1854"/>
    <cellStyle name="_U2.BT payroll analytics" xfId="1855"/>
    <cellStyle name="_U2.BT payroll analytics_741" xfId="1856"/>
    <cellStyle name="_U2.BT payroll analytics_C03. A4. TS_Lancaster_Petroleum_12m 2008 restatement LAST" xfId="1857"/>
    <cellStyle name="_U2.BT payroll analytics_DEPT" xfId="1858"/>
    <cellStyle name="_U2.BT payroll analytics_IFRS 5 -NK Disposal group" xfId="1859"/>
    <cellStyle name="_U2.BT payroll analytics_K 1000 FA impairment test_with taxes_v2" xfId="1860"/>
    <cellStyle name="_U2.BT payroll analytics_LP-OB Check 1.01.2009" xfId="1861"/>
    <cellStyle name="_U2.BT payroll analytics_North_Karpovskiy_spin-off" xfId="1862"/>
    <cellStyle name="_U2.BT payroll analytics_OAR" xfId="1863"/>
    <cellStyle name="_U2.BT payroll analytics_PL" xfId="1864"/>
    <cellStyle name="_U2.BT payroll analytics_RD KMG" xfId="1865"/>
    <cellStyle name="_U2.BT payroll analytics_Transformation_schedule_Lancaster_Petroleum_30092009_ v3" xfId="1866"/>
    <cellStyle name="_U2.BT payroll analytics_TS" xfId="1867"/>
    <cellStyle name="_U2.BT payroll analytics_U2.100 Cons" xfId="1868"/>
    <cellStyle name="_U2.BT payroll analytics_U2.120-FA sales" xfId="1869"/>
    <cellStyle name="_U2.BT payroll analytics_U2.320 CL" xfId="1870"/>
    <cellStyle name="_U2.BT payroll analytics_U2.430 CL" xfId="1871"/>
    <cellStyle name="_U2.BT payroll analytics_U2.510 CL " xfId="1872"/>
    <cellStyle name="_U2.BT payroll analytics_U2.610 CL" xfId="1873"/>
    <cellStyle name="_U2.BT payroll analytics_U3.100-LS" xfId="1874"/>
    <cellStyle name="_U2.BT payroll analytics_U3.310-Fin inc" xfId="1875"/>
    <cellStyle name="_U2.BT payroll analytics_U3.320 Fin exp" xfId="1876"/>
    <cellStyle name="_U2.BT payroll analytics_U3.330 Forex" xfId="1877"/>
    <cellStyle name="_U2.BT payroll analytics_VB.Payroll_Gmedia_2007" xfId="1878"/>
    <cellStyle name="_U2.BT payroll analytics_ДДС 30.09.09" xfId="1879"/>
    <cellStyle name="_U2.BT payroll analytics_Финансовая отчетность" xfId="1880"/>
    <cellStyle name="_U2.Cost of Sales" xfId="1881"/>
    <cellStyle name="_U2-110-SubLead" xfId="1882"/>
    <cellStyle name="_U2-300" xfId="1883"/>
    <cellStyle name="_U3.100-LS" xfId="1884"/>
    <cellStyle name="_U3.310-Fin inc" xfId="1885"/>
    <cellStyle name="_U3.320 Fin exp" xfId="1886"/>
    <cellStyle name="_U3.330 Forex" xfId="1887"/>
    <cellStyle name="_U3.Other sales and expenses 12m 2007" xfId="1888"/>
    <cellStyle name="_U6.Other Income &amp; Expenses 12m2006" xfId="1889"/>
    <cellStyle name="_UB.Other Income_2007" xfId="1890"/>
    <cellStyle name="_UGL_OPEX_11m2008" xfId="1891"/>
    <cellStyle name="_UGL_OPEX_11m2008 2" xfId="1892"/>
    <cellStyle name="_ukpf_2007_GnA" xfId="1893"/>
    <cellStyle name="_UOG_G&amp;A_Final_2008" xfId="1894"/>
    <cellStyle name="_UOG_Inventory_11m 09" xfId="1895"/>
    <cellStyle name="_UOG_Inventory_11m 09 2" xfId="1896"/>
    <cellStyle name="_UOG_Inventory_FINAL 2009" xfId="1897"/>
    <cellStyle name="_UOG_Inventory_FINAL 2009 2" xfId="1898"/>
    <cellStyle name="_UOG_payroll_Final_2008" xfId="1899"/>
    <cellStyle name="_UP10 Billed Accrual for April 2005 checked by PC" xfId="1900"/>
    <cellStyle name="_UPF_Sales_2008" xfId="1901"/>
    <cellStyle name="_Vacation Provision" xfId="1902"/>
    <cellStyle name="_VACATIONS" xfId="1903"/>
    <cellStyle name="_VB.300" xfId="1904"/>
    <cellStyle name="_VB.300_1" xfId="1905"/>
    <cellStyle name="_VB.400" xfId="1906"/>
    <cellStyle name="_VB.Payroll_TTG_2007" xfId="1907"/>
    <cellStyle name="_VD.G&amp;A_12m_ 2007" xfId="1908"/>
    <cellStyle name="_vypl_июнь" xfId="1909"/>
    <cellStyle name="_WHT" xfId="1910"/>
    <cellStyle name="_WHT and RCVAT" xfId="1911"/>
    <cellStyle name="_WHT SE headoffice" xfId="1912"/>
    <cellStyle name="_WHT_ SE_HO_2009" xfId="1913"/>
    <cellStyle name="_working (version 2)" xfId="1914"/>
    <cellStyle name="_Workings for DinyelNeft 2006_08 FS_Nur" xfId="1915"/>
    <cellStyle name="_Workings for DinyelNeft 2006_08 FS_Nur 2" xfId="1916"/>
    <cellStyle name="_Workings for DinyelNeft 2007 FS_Nur" xfId="1917"/>
    <cellStyle name="_Workings for DinyelNeft 2007 FS_Nur 2" xfId="1918"/>
    <cellStyle name="_Workings for KNGD 07&amp;08 FS_NUR" xfId="1919"/>
    <cellStyle name="_Workings for KNGD 07&amp;08 FS_NUR 2" xfId="1920"/>
    <cellStyle name="_Workings for KNGD 09 FS_DJ" xfId="1921"/>
    <cellStyle name="_Workings for KNGD 09 FS_DJ 2" xfId="1922"/>
    <cellStyle name="_Worksheet in (C) 2262 Transformation Table 30.06" xfId="1923"/>
    <cellStyle name="_Worksheet in (C) 2262 Transformation Table 30.06 2" xfId="1924"/>
    <cellStyle name="_Worksheet in (C) 2331 List of AJE, RJE for 6m2008 Review" xfId="1925"/>
    <cellStyle name="_Worksheet in (C) 2331 List of AJE, RJE for 6m2008 Review 2" xfId="1926"/>
    <cellStyle name="_Worksheet in (C) 5642 Corrected FA movement and Depreciation recalculation (w o revaluation)" xfId="1927"/>
    <cellStyle name="_Worksheet in (C) 5643 FA movement Dec 2007" xfId="1928"/>
    <cellStyle name="_Worksheet in (C) 6140 Accounts payable 6 month 2008-APC" xfId="1929"/>
    <cellStyle name="_Worksheet in (C) 6140 Accounts payable 6 month 2008-APC 2" xfId="1930"/>
    <cellStyle name="_Worksheet in 2272 Elimination PPE" xfId="1931"/>
    <cellStyle name="_Worksheet in 2272 Elimination PPE 2" xfId="1932"/>
    <cellStyle name="_Worksheet in 5350 Aging analysis 31 12 2006 UPDATE-2" xfId="1933"/>
    <cellStyle name="_Worksheet in Фрагмент (7)" xfId="1934"/>
    <cellStyle name="_WP_VAT_LJ_2007" xfId="1935"/>
    <cellStyle name="_X Intangible assets 5MTD2005" xfId="1936"/>
    <cellStyle name="_X1.1000 Reconciliation of taxes" xfId="1937"/>
    <cellStyle name="_X1.1000 Reconciliation of taxes (TS 34)" xfId="1938"/>
    <cellStyle name="_XRATE_09_BEST" xfId="1939"/>
    <cellStyle name="_xSAPtemp1031" xfId="1940"/>
    <cellStyle name="_YE CIT and DT" xfId="1941"/>
    <cellStyle name="_YE O. Taxes KMGD" xfId="1942"/>
    <cellStyle name="_YE O. Taxes KMGD 2" xfId="1943"/>
    <cellStyle name="_YE trial balance FS Notes" xfId="1944"/>
    <cellStyle name="_Yearly report from Accounters_28.03.09" xfId="1945"/>
    <cellStyle name="_YTD July_Kalitva my" xfId="1946"/>
    <cellStyle name="_Zapasnoi COS" xfId="1947"/>
    <cellStyle name="_ZCMS_MON_KLL1" xfId="1948"/>
    <cellStyle name="_ZDEBKRE1-2007" xfId="1949"/>
    <cellStyle name="_А Основные средства 6 месяцев 2006 года (1)" xfId="1950"/>
    <cellStyle name="_А Основные средства 6 месяцев 2006 года (1)1" xfId="1951"/>
    <cellStyle name="_а.тр" xfId="1952"/>
    <cellStyle name="_аванс" xfId="1953"/>
    <cellStyle name="_авансы выданные" xfId="1954"/>
    <cellStyle name="_август" xfId="1955"/>
    <cellStyle name="_АЙМАК БЮДЖЕТ 2009 (уточн Амангельды)" xfId="1956"/>
    <cellStyle name="_Анализ за 5 месяц 2007 Ситтард1" xfId="1957"/>
    <cellStyle name="_Анализ загрузки мощностей АО Роса" xfId="1958"/>
    <cellStyle name="_Анализ загрузки мощностей_v2" xfId="1959"/>
    <cellStyle name="_Анализ работы подрядч янв_авг 2005" xfId="1960"/>
    <cellStyle name="_Андеррайтинг" xfId="1961"/>
    <cellStyle name="_Андеррайтинг 2" xfId="1962"/>
    <cellStyle name="_АНУ" xfId="1963"/>
    <cellStyle name="_АО КТЖ и группа повыш тарифа через год на 10% гульнара" xfId="1964"/>
    <cellStyle name="_АО УК ГЭС Шаблон ФО Фонда полугодовой 03.06.09" xfId="1965"/>
    <cellStyle name="_АО УК ГЭС Шаблон ФО Фонда полугодовой 03.06.09 2" xfId="1966"/>
    <cellStyle name="_АО ЦТ" xfId="1967"/>
    <cellStyle name="_АО ШГЭС Шаблон ФО Фонда полугодовой 03.06.09" xfId="1968"/>
    <cellStyle name="_АО ШГЭС Шаблон ФО Фонда полугодовой 03.06.09 2" xfId="1969"/>
    <cellStyle name="_Астана прил.№3 2004" xfId="1970"/>
    <cellStyle name="_Астана прил.№3 2004 2" xfId="1971"/>
    <cellStyle name="_Астана прил.№3 2004_ТЭП" xfId="1972"/>
    <cellStyle name="_Астана прил.№3 2004_УО 2007_свод-03" xfId="1973"/>
    <cellStyle name="_Астана прил.№3 2004_УО 2007_свод-03_ТЭП" xfId="1974"/>
    <cellStyle name="_АстанаПроект ФП  Октябрь" xfId="1975"/>
    <cellStyle name="_АстанаПроект ФП  Октябрь 2" xfId="1976"/>
    <cellStyle name="_АстанаПроект ФП  Октябрь_ТЭП" xfId="1977"/>
    <cellStyle name="_АстанаПроект ФП  Октябрь_УО 2007_свод-03" xfId="1978"/>
    <cellStyle name="_АстанаПроект ФП  Октябрь_УО 2007_свод-03_ТЭП" xfId="1979"/>
    <cellStyle name="_Аудит-12 мес." xfId="1980"/>
    <cellStyle name="_АФ октябрь ДДС" xfId="1981"/>
    <cellStyle name="_АФ финплан на ноябрь 2003 г." xfId="1982"/>
    <cellStyle name="_АФфинплан на сентябрь 2003 г." xfId="1983"/>
    <cellStyle name="_баланс" xfId="1984"/>
    <cellStyle name="_Баланс  по МСФОс за 1 полугодие" xfId="1985"/>
    <cellStyle name="_Баланс  по МСФОс за 10 месяцев" xfId="1986"/>
    <cellStyle name="_Баланс  по МСФОс за 11 месяцев 2006 года фактический" xfId="1987"/>
    <cellStyle name="_Баланс  по МСФОс за 7 месяцев" xfId="1988"/>
    <cellStyle name="_Баланс  по МСФОс за 7 месяцев 2006" xfId="1989"/>
    <cellStyle name="_Баланс  по МСФОс за 8  месяцев" xfId="1990"/>
    <cellStyle name="_Баланс  по МСФОс за 9 месяцев" xfId="1991"/>
    <cellStyle name="_Баланс  по МСФОс за 9 месяцев 2006 года" xfId="1992"/>
    <cellStyle name="_Баланс за  3 месяцев   2007г МСФО 170407 не посл" xfId="1993"/>
    <cellStyle name="_Баланс за 2005 год окончательный" xfId="1994"/>
    <cellStyle name="_Баланс за 2005 год окончательный 2" xfId="1995"/>
    <cellStyle name="_Баланс за 9месяцев   2006г МСФО 16.10.2006" xfId="1996"/>
    <cellStyle name="_Баланс за 9месяцев   2006г МСФО 30.10.2006" xfId="1997"/>
    <cellStyle name="_баланс коррек 09.09.08" xfId="1998"/>
    <cellStyle name="_Баланс МСФО за 9 м-ев 2006г." xfId="1999"/>
    <cellStyle name="_баланс на 01.07.07" xfId="2000"/>
    <cellStyle name="_БАЛАНС чисто  АПК на 31.12.2008 окончательный" xfId="2001"/>
    <cellStyle name="_БАЛАНС чисто  АПК на 31.12.2008 окончательный 2" xfId="2002"/>
    <cellStyle name="_баланс-2кв 06г.Акыл" xfId="2003"/>
    <cellStyle name="_Балансировка" xfId="2004"/>
    <cellStyle name="_Балансировка 2" xfId="2005"/>
    <cellStyle name="_Балансировка_4П" xfId="2006"/>
    <cellStyle name="_Балансировка_4П 2" xfId="2007"/>
    <cellStyle name="_БалансРазвер_01.07.10" xfId="2008"/>
    <cellStyle name="_БалансРазвер_01.07.10 2" xfId="2009"/>
    <cellStyle name="_БалансРазвер_31.12.08ПослеФинПровАудит" xfId="2010"/>
    <cellStyle name="_БДДС послед на 19 часов 27.09.08" xfId="2011"/>
    <cellStyle name="_БЗакупок - Капы без проектов посл вар" xfId="2012"/>
    <cellStyle name="_БИЗНЕС-ПЛАН 2004 ГОД 2 вариант" xfId="2013"/>
    <cellStyle name="_БИЗНЕС-ПЛАН 2004 год 3 вар" xfId="2014"/>
    <cellStyle name="_БК" xfId="2015"/>
    <cellStyle name="_БК  КТЖ 1 полугодие 2007 (отчет)" xfId="2016"/>
    <cellStyle name="_БК 2007 КТЖ 19.12.06" xfId="2017"/>
    <cellStyle name="_БК 2007 КТЖ испр" xfId="2018"/>
    <cellStyle name="_БК 2008 КТЖ 01.02.2007" xfId="2019"/>
    <cellStyle name="_БК 2008 КТЖ 15.05.08" xfId="2020"/>
    <cellStyle name="_БК 3" xfId="2021"/>
    <cellStyle name="_БК 4_5 2007 ГРУППА" xfId="2022"/>
    <cellStyle name="_БК 4_5 2007 ГРУППА без займа" xfId="2023"/>
    <cellStyle name="_БК КТЖ 2007 корр июнь 2007" xfId="2024"/>
    <cellStyle name="_БК1 - 9 мес. 2007" xfId="2025"/>
    <cellStyle name="_БК1; БК6 21.09.2008" xfId="2026"/>
    <cellStyle name="_БК-6 на 2009г.с расходн" xfId="2027"/>
    <cellStyle name="_БКМПО 23-05_1" xfId="2028"/>
    <cellStyle name="_БКМПО 23-05_1_C03. A4. TS_KTG v 2" xfId="2029"/>
    <cellStyle name="_БКМПО 23-05_1_Sheet1" xfId="2030"/>
    <cellStyle name="_БКО 2007 КТЖ  корр 10.04.2007" xfId="2031"/>
    <cellStyle name="_БО 2007 июльКор" xfId="2032"/>
    <cellStyle name="_БО 2007 КТЖ корр 10.04.2007" xfId="2033"/>
    <cellStyle name="_БО 2007 КТЖ корр июнь 2007" xfId="2034"/>
    <cellStyle name="_БО 3 корр. от 24 июля 2007" xfId="2035"/>
    <cellStyle name="_БО 4" xfId="2036"/>
    <cellStyle name="_БО 4 (КТЖ) на направл." xfId="2037"/>
    <cellStyle name="_БО-2, БК-2" xfId="2038"/>
    <cellStyle name="_БО-3 КТЖ 24.11.06" xfId="2039"/>
    <cellStyle name="_БО-3_2007+" xfId="2040"/>
    <cellStyle name="_БО-3_2007+ (1)" xfId="2041"/>
    <cellStyle name="_БО5 БО6 Корр Июль 120707 24_12" xfId="2042"/>
    <cellStyle name="_БО5 для самрука" xfId="2043"/>
    <cellStyle name="_БП_КНП- 2004 по формам Сибнефти от 18.09.2003" xfId="2044"/>
    <cellStyle name="_бпт Ак" xfId="2045"/>
    <cellStyle name="_БРЭ" xfId="2046"/>
    <cellStyle name="_БРЭ 2" xfId="2047"/>
    <cellStyle name="_БРЭ_4П" xfId="2048"/>
    <cellStyle name="_БРЭ_4П 2" xfId="2049"/>
    <cellStyle name="_БТЭС ФО Фонда полугодовой  22-07-09 2вар" xfId="2050"/>
    <cellStyle name="_БТЭС ФО Фонда полугодовой  22-07-09 2вар 2" xfId="2051"/>
    <cellStyle name="_Бюдж фил" xfId="2052"/>
    <cellStyle name="_Бюдж.формы ЗАО АГ" xfId="2053"/>
    <cellStyle name="_Бюдж.формы ЗАО АГ 2" xfId="2054"/>
    <cellStyle name="_Бюдж.формы ЗАО АГ 2 2" xfId="2055"/>
    <cellStyle name="_Бюдж.формы ЗАО АГ 2 3" xfId="2056"/>
    <cellStyle name="_Бюдж.формы ЗАО АГ 2_4П" xfId="2057"/>
    <cellStyle name="_Бюдж.формы ЗАО АГ 2_4П 2" xfId="2058"/>
    <cellStyle name="_Бюдж.формы ЗАО АГ 3" xfId="2059"/>
    <cellStyle name="_Бюдж.формы ЗАО АГ_4П" xfId="2060"/>
    <cellStyle name="_Бюдж.формы ЗАО АГ_4П 2" xfId="2061"/>
    <cellStyle name="_Бюджек закупок ФП 3-4кв. 2004 скорр" xfId="2062"/>
    <cellStyle name="_БЮДЖЕТ  ФОТ на 2011 год." xfId="2063"/>
    <cellStyle name="_БЮДЖЕТ  ФОТ на 2011 год. 2" xfId="2064"/>
    <cellStyle name="_БЮДЖЕТ  ФОТ на 2011 год._4П" xfId="2065"/>
    <cellStyle name="_БЮДЖЕТ  ФОТ на 2011 год._4П 2" xfId="2066"/>
    <cellStyle name="_БЮДЖЕТ  ФОТ на 2011 год._ТС на 2012-2013 годы от 31.05.11г." xfId="2067"/>
    <cellStyle name="_Бюджет 2,3,4,5,7,8,9, налоги, акцизы на 01_2004 от 17-25_12_03 " xfId="2068"/>
    <cellStyle name="_Бюджет 2005 к защите" xfId="2069"/>
    <cellStyle name="_Бюджет 2005 к защите 2" xfId="2070"/>
    <cellStyle name="_Бюджет 2005 к защите 2 2" xfId="2071"/>
    <cellStyle name="_Бюджет 2005 к защите 2 3" xfId="2072"/>
    <cellStyle name="_Бюджет 2005 к защите 2_4П" xfId="2073"/>
    <cellStyle name="_Бюджет 2005 к защите 2_4П 2" xfId="2074"/>
    <cellStyle name="_Бюджет 2005 к защите 3" xfId="2075"/>
    <cellStyle name="_Бюджет 2005 к защите_4П" xfId="2076"/>
    <cellStyle name="_Бюджет 2005 к защите_4П 2" xfId="2077"/>
    <cellStyle name="_Бюджет 2005 КТС last" xfId="2078"/>
    <cellStyle name="_Бюджет 2007" xfId="2079"/>
    <cellStyle name="_Бюджет 2007 года  (28.03.2007г.- по месяцам) для Жана···" xfId="2080"/>
    <cellStyle name="_Бюджет 2007 года с учетом коррек 12.09.07г.для НХ" xfId="2081"/>
    <cellStyle name="_Бюджет 2007 года с учетом коррек испр.11.07.07г." xfId="2082"/>
    <cellStyle name="_Бюджет 2007 года с учетом коррек испр.12.07.07г." xfId="2083"/>
    <cellStyle name="_Бюджет 2007 года с учетом коррек испр.19.07.07г." xfId="2084"/>
    <cellStyle name="_Бюджет 2007 года с учетом коррек испр.29.08.07г.для  Жанары" xfId="2085"/>
    <cellStyle name="_Бюджет 2008 года  (с учетом корректир) от 03.11.2008 " xfId="2086"/>
    <cellStyle name="_Бюджет 2009" xfId="2087"/>
    <cellStyle name="_Бюджет ITService 2005 на 24.03.05" xfId="2088"/>
    <cellStyle name="_Бюджет IT-севиса для КМГ(замена картр.)" xfId="2089"/>
    <cellStyle name="_Бюджет АМАНГЕЛЬДЫ ГАЗ на 2006 год (Заке 190705)" xfId="2090"/>
    <cellStyle name="_Бюджет АМАНГЕЛЬДЫ ГАЗ на 2006 год (Заке 190705) 2" xfId="2091"/>
    <cellStyle name="_Бюджет АМАНГЕЛЬДЫ ГАЗ на 2006 год (Заке 190705) 2 2" xfId="2092"/>
    <cellStyle name="_Бюджет АМАНГЕЛЬДЫ ГАЗ на 2006 год (Заке 190705) 2 3" xfId="2093"/>
    <cellStyle name="_Бюджет АМАНГЕЛЬДЫ ГАЗ на 2006 год (Заке 190705) 2_4П" xfId="2094"/>
    <cellStyle name="_Бюджет АМАНГЕЛЬДЫ ГАЗ на 2006 год (Заке 190705) 2_4П 2" xfId="2095"/>
    <cellStyle name="_Бюджет АМАНГЕЛЬДЫ ГАЗ на 2006 год (Заке 190705) 3" xfId="2096"/>
    <cellStyle name="_Бюджет АО 2007 СВОД с корректировкой 2 полугодия на БК от 13.06.07 с КТТ изм" xfId="2097"/>
    <cellStyle name="_Бюджет АО 2007 СВОД с корректировкой в книжку" xfId="2098"/>
    <cellStyle name="_бюджет АО АПК на 2007 2" xfId="2099"/>
    <cellStyle name="_Бюджет ВОЛС2" xfId="2100"/>
    <cellStyle name="_Бюджет ГО 2006" xfId="2101"/>
    <cellStyle name="_Бюджет закупок 2004-2" xfId="2102"/>
    <cellStyle name="_Бюджет закупок ДИРС 2004 (сокращен)" xfId="2103"/>
    <cellStyle name="_Бюджет КТС 2006 LAST" xfId="2104"/>
    <cellStyle name="_Бюджет Мунайтас" xfId="2105"/>
    <cellStyle name="_бюджет на 2006 (2)" xfId="2106"/>
    <cellStyle name="_Бюджет на 2006г 07.07.05(утв.)" xfId="2107"/>
    <cellStyle name="_Бюджет на 2007 pto" xfId="2108"/>
    <cellStyle name="_Бюджет на 2007 г (проект)" xfId="2109"/>
    <cellStyle name="_Бюджет проект Астана КТС 2006 ГО" xfId="2110"/>
    <cellStyle name="_Бюджет проект Запад КТС 2006 ГО" xfId="2111"/>
    <cellStyle name="_Бюджет_ЮФ_2004_234кв_Печать" xfId="2112"/>
    <cellStyle name="_Бюджет_ЮФ_2004_234кв_срав" xfId="2113"/>
    <cellStyle name="_Бюджет_ЮФ_2004_II__29_06" xfId="2114"/>
    <cellStyle name="_Бюджет_ЮФ_2004_II_6_мес" xfId="2115"/>
    <cellStyle name="_Бюджет_ЮФ_7_07_2" xfId="2116"/>
    <cellStyle name="_Бюджет_ЮФ_7_07_21_30" xfId="2117"/>
    <cellStyle name="_Бюджетная заявка СИТ  на 2008" xfId="2118"/>
    <cellStyle name="_Бюджетная заявка СИТ  на 2008 2" xfId="2119"/>
    <cellStyle name="_Бюджетная заявка СИТ  на 2008_4П" xfId="2120"/>
    <cellStyle name="_Бюджетная заявка СИТ  на 2008_4П 2" xfId="2121"/>
    <cellStyle name="_варианты названий" xfId="2122"/>
    <cellStyle name="_ВГО 2007 год для КТГ" xfId="2123"/>
    <cellStyle name="_ВГО за 10 мес (для КТГ)" xfId="2124"/>
    <cellStyle name="_ВГО ИЦА 11 06 08" xfId="2125"/>
    <cellStyle name="_Ведомость" xfId="2126"/>
    <cellStyle name="_Ведомость (2)" xfId="2127"/>
    <cellStyle name="_ВЖДО" xfId="2128"/>
    <cellStyle name="_ВнутгрРД" xfId="2129"/>
    <cellStyle name="_Внутрегруповой деб. и кред за 2005г." xfId="2130"/>
    <cellStyle name="_Внутрегрупповые" xfId="2131"/>
    <cellStyle name="_Внутрегрупповые_КТГ_11 06 08" xfId="2132"/>
    <cellStyle name="_Внутригр ИЦА БП 2007 (21.08.07)" xfId="2133"/>
    <cellStyle name="_Внутригр_расш_ПР 2007 для отправки КТГ (24.08.07) " xfId="2134"/>
    <cellStyle name="_Внутригр_расш_ПР 8-10" xfId="2135"/>
    <cellStyle name="_Внутригр_расш_ПР 8-10 (18 08 07 для КТГ верно)" xfId="2136"/>
    <cellStyle name="_Внутригрупповые" xfId="2137"/>
    <cellStyle name="_Внутригрупповые (последний)" xfId="2138"/>
    <cellStyle name="_Внутригрупповые объемы к корректировке" xfId="2139"/>
    <cellStyle name="_возн. СД 2011-2015гг." xfId="2140"/>
    <cellStyle name="_возн. СД 2011-2015гг. 2" xfId="2141"/>
    <cellStyle name="_возн. СД 2011-2015гг._4П" xfId="2142"/>
    <cellStyle name="_возн. СД 2011-2015гг._4П 2" xfId="2143"/>
    <cellStyle name="_возн. СД 2011-2015гг._ТС на 2012-2013 годы от 31.05.11г." xfId="2144"/>
    <cellStyle name="_Всего" xfId="2145"/>
    <cellStyle name="_ВФ ДДС апрель" xfId="2146"/>
    <cellStyle name="_ВФ финплан на ноябрь 2003 г." xfId="2147"/>
    <cellStyle name="_Выборка по дебиторам" xfId="2148"/>
    <cellStyle name="_выплаты по обязательствам до 2016 года (по матери)" xfId="2149"/>
    <cellStyle name="_Выполнение ОТМ Декабрь 2006" xfId="2150"/>
    <cellStyle name="_Годовой отчет по факторам за 2007 год" xfId="2151"/>
    <cellStyle name="_График капвложений" xfId="2152"/>
    <cellStyle name="_Группа 2007 оценка анализ" xfId="2153"/>
    <cellStyle name="_Группа 8 мес 2007" xfId="2154"/>
    <cellStyle name="_Группа анализ 2006 год 7 мая млн." xfId="2155"/>
    <cellStyle name="_Группа анализ 2006 год полный" xfId="2156"/>
    <cellStyle name="_Группа КТЖ 28нояб06" xfId="2157"/>
    <cellStyle name="_группа произ.показ" xfId="2158"/>
    <cellStyle name="_ГРЭС-2 без переоц 12.03.09" xfId="2159"/>
    <cellStyle name="_ГРЭС-2 без переоц 12.03.09 2" xfId="2160"/>
    <cellStyle name="_ГРЭС-2 без переоц 12.03.09_EGRES-2_transfer" xfId="2161"/>
    <cellStyle name="_ГРЭС-2 полугодовой 03 06 09 предварит" xfId="2162"/>
    <cellStyle name="_ГРЭС-2 полугодовой 03 06 09 предварит 2" xfId="2163"/>
    <cellStyle name="_ГСМ... для самрук" xfId="2164"/>
    <cellStyle name="_ГСМ... для самрук 2" xfId="2165"/>
    <cellStyle name="_ГСМ... для самрук_4П" xfId="2166"/>
    <cellStyle name="_ГСМ... для самрук_4П 2" xfId="2167"/>
    <cellStyle name="_ГСМ... для самрук_Исполнение ТС за 2011 год" xfId="2168"/>
    <cellStyle name="_ГСМ... для самрук_Расшифровки 2013-2015" xfId="2169"/>
    <cellStyle name="_ГСМ... для самрук_ТС за 2011 год" xfId="2170"/>
    <cellStyle name="_ГСМ... для самрук_ТС на 2012-2013 годы от 31.05.11г." xfId="2171"/>
    <cellStyle name="_ГФ на 2006 год (проект)" xfId="2172"/>
    <cellStyle name="_Данные по АмангельдыГаз" xfId="2173"/>
    <cellStyle name="_Данные по АмангельдыГаз_УО 2007_свод-03" xfId="2174"/>
    <cellStyle name="_Данные по АмангельдыГаз_УО 2007_свод-03_ТЭП" xfId="2175"/>
    <cellStyle name="_Данные по АмангельдыГаз_Ф-2 _Доходная часть ИП МФ_авг(1). 2007" xfId="2176"/>
    <cellStyle name="_Данные по АмангельдыГаз_Ф-2 _Доходная часть ИП МФ_авг(1). 2007_ТЭП" xfId="2177"/>
    <cellStyle name="_Движ тмз за 9 мес 07г +5 прил+6 прил+резерв РАБ" xfId="2178"/>
    <cellStyle name="_движение по займам за 2007 год" xfId="2179"/>
    <cellStyle name="_ДДС " xfId="2180"/>
    <cellStyle name="_ДДС август25" xfId="2181"/>
    <cellStyle name="_ДДС ГО сентябрь" xfId="2182"/>
    <cellStyle name="_ДДС декабрь 14" xfId="2183"/>
    <cellStyle name="_ДДС декабрь 23" xfId="2184"/>
    <cellStyle name="_ДДС декабрь 27" xfId="2185"/>
    <cellStyle name="_ДДС за февраль 2004 года" xfId="2186"/>
    <cellStyle name="_ДДС за февраль 2004 года 2" xfId="2187"/>
    <cellStyle name="_ДДС за февраль 2004 года_ТЭП" xfId="2188"/>
    <cellStyle name="_ДДС за февраль 2004 года_УО 2007_свод-03" xfId="2189"/>
    <cellStyle name="_ДДС за февраль 2004 года_УО 2007_свод-03_ТЭП" xfId="2190"/>
    <cellStyle name="_ДДС июнь " xfId="2191"/>
    <cellStyle name="_ДДС ККБ валют. до 11.09.03 г." xfId="2192"/>
    <cellStyle name="_ДДС конс июль" xfId="2193"/>
    <cellStyle name="_ДДС конс октябрь 2004.." xfId="2194"/>
    <cellStyle name="_ДДС конс февр" xfId="2195"/>
    <cellStyle name="_ДДС конс янв" xfId="2196"/>
    <cellStyle name="_ДДС конс янв 2" xfId="2197"/>
    <cellStyle name="_ДДС конс янв_ТЭП" xfId="2198"/>
    <cellStyle name="_ДДС конс янв_УО 2007_свод-03" xfId="2199"/>
    <cellStyle name="_ДДС конс янв_УО 2007_свод-03_ТЭП" xfId="2200"/>
    <cellStyle name="_ДДС ноябрь 2003 г." xfId="2201"/>
    <cellStyle name="_ДДС октябрь 26" xfId="2202"/>
    <cellStyle name="_ДДС сентябрь 9" xfId="2203"/>
    <cellStyle name="_ДДС УФ ноябрь" xfId="2204"/>
    <cellStyle name="_ДДС фев." xfId="2205"/>
    <cellStyle name="_ДДС фев. 2" xfId="2206"/>
    <cellStyle name="_ДДС фев. 2004" xfId="2207"/>
    <cellStyle name="_ДДС фев. 2004 2" xfId="2208"/>
    <cellStyle name="_ДДС фев. 2004_ТЭП" xfId="2209"/>
    <cellStyle name="_ДДС фев. 2004_УО 2007_свод-03" xfId="2210"/>
    <cellStyle name="_ДДС фев. 2004_УО 2007_свод-03_ТЭП" xfId="2211"/>
    <cellStyle name="_ДДС фев._ТЭП" xfId="2212"/>
    <cellStyle name="_ДДС фев._УО 2007_свод-03" xfId="2213"/>
    <cellStyle name="_ДДС фев._УО 2007_свод-03_ТЭП" xfId="2214"/>
    <cellStyle name="_ДДС февраль 17" xfId="2215"/>
    <cellStyle name="_ДДС филиалы и ГО  по 18 сентября" xfId="2216"/>
    <cellStyle name="_ДДС_ 23-01-06_ЮФ" xfId="2217"/>
    <cellStyle name="_ДДС_08_09_ЮФ_доп" xfId="2218"/>
    <cellStyle name="_ДДС_08_10_июн_ЮФ" xfId="2219"/>
    <cellStyle name="_ДДС_11_03_ЮФ" xfId="2220"/>
    <cellStyle name="_ДДС_13_05_ЮФ" xfId="2221"/>
    <cellStyle name="_ДДС_14_10_ЮФ" xfId="2222"/>
    <cellStyle name="_ДДС_14_12_ЮФ" xfId="2223"/>
    <cellStyle name="_ДДС_19_08_ЮФ" xfId="2224"/>
    <cellStyle name="_ДДС_23_12_ЮФ" xfId="2225"/>
    <cellStyle name="_ДДС_24_08_ЮФ" xfId="2226"/>
    <cellStyle name="_ДДС_24_12_ЮФ" xfId="2227"/>
    <cellStyle name="_ДДС_27_10_ЮФ" xfId="2228"/>
    <cellStyle name="_ДДС_27_ЮФ" xfId="2229"/>
    <cellStyle name="_ДДС_28_12_ЮФ" xfId="2230"/>
    <cellStyle name="_ДДС_АБ_28_06_ЮФ" xfId="2231"/>
    <cellStyle name="_ДДС_май_ЮФ" xfId="2232"/>
    <cellStyle name="_ДДС_ноя_ЮФ" xfId="2233"/>
    <cellStyle name="_ДДС_февраль_ЮФ" xfId="2234"/>
    <cellStyle name="_ДДС_ЮФ_декабрь" xfId="2235"/>
    <cellStyle name="_дебит кредт задолженность" xfId="2236"/>
    <cellStyle name="_Декларация КПН 2008 от 210109 вечер_230109" xfId="2237"/>
    <cellStyle name="_деньги по матери и группе для самрука" xfId="2238"/>
    <cellStyle name="_деньги, баланс  по матери и группе 10.09_11.19" xfId="2239"/>
    <cellStyle name="_деньги, баланс  по матери и группе 10.09_11.19 (1)" xfId="2240"/>
    <cellStyle name="_Депозитные вклады в 2008" xfId="2241"/>
    <cellStyle name="_ДИРС ФП 2004_IV квартал" xfId="2242"/>
    <cellStyle name="_ДИТ_outlook_28сент02 с сокращ" xfId="2243"/>
    <cellStyle name="_ДИТАТ ОС АРЕНДА СВОД 2005 пром  16 06 05 для ННГ" xfId="2244"/>
    <cellStyle name="_ДИТАТ ОС АРЕНДА СВОД 2005 пром. 14.06.05 для ННГ" xfId="2245"/>
    <cellStyle name="_ДИТФинплан ЯНВ-ДЕК 2003" xfId="2246"/>
    <cellStyle name="_для reporta" xfId="2247"/>
    <cellStyle name="_Для Аскара по матери до 2012 года_14_11_2007" xfId="2248"/>
    <cellStyle name="_Для баланса КТЖ коррек 120707" xfId="2249"/>
    <cellStyle name="_для Балгын (9 мес. и сентябрь)" xfId="2250"/>
    <cellStyle name="_для бюджетников" xfId="2251"/>
    <cellStyle name="_для бюджетников 2" xfId="2252"/>
    <cellStyle name="_для ГУ" xfId="2253"/>
    <cellStyle name="_Для Е-120 311 РЕЗЕРВ" xfId="2254"/>
    <cellStyle name="_для Ержана" xfId="2255"/>
    <cellStyle name="_Для Жанары" xfId="2256"/>
    <cellStyle name="_для жанары_1" xfId="2257"/>
    <cellStyle name="_для Назиры Хамитовны" xfId="2258"/>
    <cellStyle name="_Для Рината-111" xfId="2259"/>
    <cellStyle name="_для слайдов" xfId="2260"/>
    <cellStyle name="_для слайдов_ЛСЦ за  11 мес 2007 г" xfId="2261"/>
    <cellStyle name="_для слайдов_ЛСЦ2" xfId="2262"/>
    <cellStyle name="_для слайдов_Справка по показателам АО ЛСЦ за  7 мес 2007 гда" xfId="2263"/>
    <cellStyle name="_для слайдов_Справка по показателам АО ЛСЦ за  8 мес 2007 г" xfId="2264"/>
    <cellStyle name="_для слайдов_Справка по показателам АО ЛСЦ за  9 мес 2007 г" xfId="2265"/>
    <cellStyle name="_Для элиминирования" xfId="2266"/>
    <cellStyle name="_ДляРеестров" xfId="2267"/>
    <cellStyle name="_ДляРеестров 2" xfId="2268"/>
    <cellStyle name="_ДляРеестров_ТЭП" xfId="2269"/>
    <cellStyle name="_ДляРеестров_УО 2007_свод-03" xfId="2270"/>
    <cellStyle name="_ДляРеестров_УО 2007_свод-03_ТЭП" xfId="2271"/>
    <cellStyle name="_Дозакл 5 мес.2000" xfId="2272"/>
    <cellStyle name="_Дозакл 5 мес.2000 2" xfId="2273"/>
    <cellStyle name="_Дозакл 5 мес.2000 2 2" xfId="2274"/>
    <cellStyle name="_Дозакл 5 мес.2000 2 3" xfId="2275"/>
    <cellStyle name="_Дозакл 5 мес.2000 2_4П" xfId="2276"/>
    <cellStyle name="_Дозакл 5 мес.2000 2_4П 2" xfId="2277"/>
    <cellStyle name="_Дозакл 5 мес.2000 3" xfId="2278"/>
    <cellStyle name="_Дозакл 5 мес.2000_EGRES-2_transfer" xfId="2279"/>
    <cellStyle name="_дох 2004" xfId="2280"/>
    <cellStyle name="_дох и расходы для пакета 2007-12 мес с разд" xfId="2281"/>
    <cellStyle name="_доходы расх к балансу" xfId="2282"/>
    <cellStyle name="_Дочки BS-за 2004г. и 6-м.05г MT" xfId="2283"/>
    <cellStyle name="_ДРиП" xfId="2284"/>
    <cellStyle name="_ДРиП ФП на 2 кв2004" xfId="2285"/>
    <cellStyle name="_ДРиП ФП на 2 кв2004-3 вар" xfId="2286"/>
    <cellStyle name="_ДТ-КТ-2007" xfId="2287"/>
    <cellStyle name="_Е120-130 свод" xfId="2288"/>
    <cellStyle name="_Ежемес.отчёт MMR_2009 Самрук-Энерго_окт" xfId="2289"/>
    <cellStyle name="_ЖНГК за июнь 08г" xfId="2290"/>
    <cellStyle name="_Жолжондеуши-ЕКТ-5 мес.2007г." xfId="2291"/>
    <cellStyle name="_Жолжондеуши-ЕКТ-5 мес.2007г.вар2 с нараст.итогом" xfId="2292"/>
    <cellStyle name="_Жолжондеуши-ЕКТ-6 мес.2007г." xfId="2293"/>
    <cellStyle name="_за 8 месяц инвест" xfId="2294"/>
    <cellStyle name="_За I полугодие 2008г" xfId="2295"/>
    <cellStyle name="_завод иностр 290507 скл1рен22 транспорт" xfId="2296"/>
    <cellStyle name="_Займ 2008 года до ноября2009" xfId="2297"/>
    <cellStyle name="_займы" xfId="2298"/>
    <cellStyle name="_ЗаймыПрогноз 2007_2016" xfId="2299"/>
    <cellStyle name="_Запрос (LLP's)" xfId="2300"/>
    <cellStyle name="_заявка НТД на 2007 год новая" xfId="2301"/>
    <cellStyle name="_Заявка приборы ВОЛС для ДКЕршов" xfId="2302"/>
    <cellStyle name="_Заявки на 2009 год СМиТ  с разбивкой  27.08.08" xfId="2303"/>
    <cellStyle name="_Заявки на 2009 год СМиТ  с разбивкой  27.08.08 2" xfId="2304"/>
    <cellStyle name="_Заявки на 2009 год СМиТ  с разбивкой  27.08.08_4П" xfId="2305"/>
    <cellStyle name="_Заявки на 2009 год СМиТ  с разбивкой  27.08.08_4П 2" xfId="2306"/>
    <cellStyle name="_Заявки на 2009 год СМиТ  с разбивкой  27.08.08_Исполнение ТС за 2011 год" xfId="2307"/>
    <cellStyle name="_Заявки на 2009 год СМиТ  с разбивкой  27.08.08_Расшифровки 2013-2015" xfId="2308"/>
    <cellStyle name="_Заявки на 2009 год СМиТ  с разбивкой  27.08.08_ТС за 2011 год" xfId="2309"/>
    <cellStyle name="_Заявки на 2009 год СМиТ  с разбивкой  27.08.08_ТС на 2012-2013 годы от 31.05.11г." xfId="2310"/>
    <cellStyle name="_Инв, отсроч налоги, налоги, ОДДС" xfId="2311"/>
    <cellStyle name="_Инвест 2006-2007 год" xfId="2312"/>
    <cellStyle name="_инвест 2007-2009 гг.перед" xfId="2313"/>
    <cellStyle name="_Инвестбюджет на 25 08 2010" xfId="2314"/>
    <cellStyle name="_Инвестбюджет на 25 08 2010 2" xfId="2315"/>
    <cellStyle name="_Инвестбюджет на 25 08 2010_4П" xfId="2316"/>
    <cellStyle name="_Инвестбюджет на 25 08 2010_4П 2" xfId="2317"/>
    <cellStyle name="_интернет 2010 год" xfId="2318"/>
    <cellStyle name="_интернет 2010 год 2" xfId="2319"/>
    <cellStyle name="_Информация по курсовой разнице ,процентам  СВОД  170407 2" xfId="2320"/>
    <cellStyle name="_информация по ценам на МВСП на 2007-2008 годы" xfId="2321"/>
    <cellStyle name="_ИП на 01.09.06" xfId="2322"/>
    <cellStyle name="_ИП на 01.09.06_ЛСЦ за  11 мес 2007 г" xfId="2323"/>
    <cellStyle name="_ИП на 01.09.06_ЛСЦ2" xfId="2324"/>
    <cellStyle name="_ИП на 01.09.06_Справка по показателам АО ЛСЦ за  7 мес 2007 гда" xfId="2325"/>
    <cellStyle name="_ИП на 01.09.06_Справка по показателам АО ЛСЦ за  8 мес 2007 г" xfId="2326"/>
    <cellStyle name="_ИП на 01.09.06_Справка по показателам АО ЛСЦ за  9 мес 2007 г" xfId="2327"/>
    <cellStyle name="_ирина 2008г." xfId="2328"/>
    <cellStyle name="_Исп КВЛ 1 кварт 07 (02.05.07)" xfId="2329"/>
    <cellStyle name="_Исп КВЛ 1 кварт 07 (02.05.07) 2" xfId="2330"/>
    <cellStyle name="_Исп КВЛ 1 кварт 07 (02.05.07)_4П" xfId="2331"/>
    <cellStyle name="_Исп КВЛ 1 кварт 07 (02.05.07)_4П 2" xfId="2332"/>
    <cellStyle name="_исп ФП 2 кварт  май" xfId="2333"/>
    <cellStyle name="_исп ФП 2 кварт  май 2" xfId="2334"/>
    <cellStyle name="_исп ФП 2 кварт  май_ТЭП" xfId="2335"/>
    <cellStyle name="_исп ФП 2 кварт  май_УО 2007_свод-03" xfId="2336"/>
    <cellStyle name="_исп ФП 2 кварт  май_УО 2007_свод-03_ТЭП" xfId="2337"/>
    <cellStyle name="_ИСП_июнь" xfId="2338"/>
    <cellStyle name="_Исполнен Август" xfId="2339"/>
    <cellStyle name="_ИСПОЛНЕНИЕ за 2005 г (30 721 391)" xfId="2340"/>
    <cellStyle name="_исполнение производственных показателей испр." xfId="2341"/>
    <cellStyle name="_исполнение сентябрь" xfId="2342"/>
    <cellStyle name="_исполнение сентябрь 2" xfId="2343"/>
    <cellStyle name="_исполнение сентябрь_ТЭП" xfId="2344"/>
    <cellStyle name="_исполнение сентябрь_УО 2007_свод-03" xfId="2345"/>
    <cellStyle name="_исполнение сентябрь_УО 2007_свод-03_ТЭП" xfId="2346"/>
    <cellStyle name="_Исполнение ТП в 04, 05 и 1кв.06" xfId="2347"/>
    <cellStyle name="_Исполнение2006-2007 за полугодие" xfId="2348"/>
    <cellStyle name="_ИТ" xfId="2349"/>
    <cellStyle name="_ИТ_бд2003_с переносом_060303" xfId="2350"/>
    <cellStyle name="_ИТ_ВК_ВК-Р_для уточнений270802" xfId="2351"/>
    <cellStyle name="_ИТ_НБ_outlook_сент02" xfId="2352"/>
    <cellStyle name="_ИТАТ-2003-10 (вар.2)" xfId="2353"/>
    <cellStyle name="_ИЦА 79 новая модель_c  увеличением затрат" xfId="2354"/>
    <cellStyle name="_ИЦА 79 новая модель_c  увеличением затрат по МСФО" xfId="2355"/>
    <cellStyle name="_К_ежедневному" xfId="2356"/>
    <cellStyle name="_К_ежедневному 2" xfId="2357"/>
    <cellStyle name="_К_ежедневному_ТЭП" xfId="2358"/>
    <cellStyle name="_К_ежедневному_УО 2007_свод-03" xfId="2359"/>
    <cellStyle name="_К_ежедневному_УО 2007_свод-03_ТЭП" xfId="2360"/>
    <cellStyle name="_КTZ_по 4 кв-лу 2008" xfId="2361"/>
    <cellStyle name="_КTZ_по 4 кв-лу 2008 2" xfId="2362"/>
    <cellStyle name="_Казахтелеком расшифровка" xfId="2363"/>
    <cellStyle name="_Казахтелеком расшифровка 2" xfId="2364"/>
    <cellStyle name="_Казпочта расшифровка" xfId="2365"/>
    <cellStyle name="_Казпочта расшифровка 2" xfId="2366"/>
    <cellStyle name="_кальк" xfId="2367"/>
    <cellStyle name="_Камкор_по 4 кв-лу 2008" xfId="2368"/>
    <cellStyle name="_Камкор_по 4 кв-лу 2008 2" xfId="2369"/>
    <cellStyle name="_капитал" xfId="2370"/>
    <cellStyle name="_Капитал 2005 г. неконсол." xfId="2371"/>
    <cellStyle name="_Капы" xfId="2372"/>
    <cellStyle name="_Капы для плана развития" xfId="2373"/>
    <cellStyle name="_Капы для плана развития 2" xfId="2374"/>
    <cellStyle name="_Капы для плана развития_4П" xfId="2375"/>
    <cellStyle name="_Капы для плана развития_4П 2" xfId="2376"/>
    <cellStyle name="_Кассовый план 2003 - факт" xfId="2377"/>
    <cellStyle name="_КассовыйБюджет декабрь" xfId="2378"/>
    <cellStyle name="_КБ2007КТЖ_Самрук" xfId="2379"/>
    <cellStyle name="_Квартиры на 2006г" xfId="2380"/>
    <cellStyle name="_КВЛ 2007-2011ДОГМ" xfId="2381"/>
    <cellStyle name="_КВЛ 2007-2011ДОГМ 2" xfId="2382"/>
    <cellStyle name="_КВЛ 2007-2011ДОГМ_080603 Скор бюджет 2008 КТГ" xfId="2383"/>
    <cellStyle name="_КВЛ 2007-2011ДОГМ_090325 Форма Труд-0 КТГА" xfId="2384"/>
    <cellStyle name="_КВЛ 2007-2011ДОГМ_3НК2009 КОНСОЛИДАЦИЯ+" xfId="2385"/>
    <cellStyle name="_КВЛ 2007-2011ДОГМ_Анализ отклонений БП 2008+ 230708" xfId="2386"/>
    <cellStyle name="_КВЛ 2007-2011ДОГМ_БИЗНЕС-ПЛАН КТГ 2008 корректировка 1" xfId="2387"/>
    <cellStyle name="_КВЛ 2007-2011ДОГМ_БП 2008-2010 04.06.08 (самый последний)" xfId="2388"/>
    <cellStyle name="_КВЛ 2007-2011ДОГМ_Бюджет 2009" xfId="2389"/>
    <cellStyle name="_КВЛ 2007-2011ДОГМ_Бюджет 2009 (формы для КТГ)" xfId="2390"/>
    <cellStyle name="_КВЛ 2007-2011ДОГМ_Бюджет по форме КТГ (последний)" xfId="2391"/>
    <cellStyle name="_КВЛ 2007-2011ДОГМ_ВГО" xfId="2392"/>
    <cellStyle name="_КВЛ 2007-2011ДОГМ_Годов отчет 2008г." xfId="2393"/>
    <cellStyle name="_КВЛ 2007-2011ДОГМ_Инфор. услуги бюджет2009v3 (1)" xfId="2394"/>
    <cellStyle name="_КВЛ 2007-2011ДОГМ_Инфор. услуги бюджет2009v3 (2)" xfId="2395"/>
    <cellStyle name="_КВЛ 2007-2011ДОГМ_Консолидация 3НК2008 06.10.07 помесячно" xfId="2396"/>
    <cellStyle name="_КВЛ 2007-2011ДОГМ_Свод 1 квартал 2008 для КТГ" xfId="2397"/>
    <cellStyle name="_КВЛ 2007-2011ДОГМ_Услуги связи бюджет 2009 (2) (1)" xfId="2398"/>
    <cellStyle name="_КВЛ 2007-2011ДОГМ_Холдинг Бюджет 2009" xfId="2399"/>
    <cellStyle name="_КВЛ 2007-2011ДОГМ_Элиминация 2008 корректировка 1" xfId="2400"/>
    <cellStyle name="_КВЛ 2007-2011ДОГМ_Элиминация 2009" xfId="2401"/>
    <cellStyle name="_КВЛ ТЗ-07-11" xfId="2402"/>
    <cellStyle name="_КВЛ ТЗ-07-11 2" xfId="2403"/>
    <cellStyle name="_КВЛ ТЗ-07-11_080603 Скор бюджет 2008 КТГ" xfId="2404"/>
    <cellStyle name="_КВЛ ТЗ-07-11_090325 Форма Труд-0 КТГА" xfId="2405"/>
    <cellStyle name="_КВЛ ТЗ-07-11_3НК2009 КОНСОЛИДАЦИЯ+" xfId="2406"/>
    <cellStyle name="_КВЛ ТЗ-07-11_Анализ отклонений БП 2008+ 230708" xfId="2407"/>
    <cellStyle name="_КВЛ ТЗ-07-11_БИЗНЕС-ПЛАН КТГ 2008 корректировка 1" xfId="2408"/>
    <cellStyle name="_КВЛ ТЗ-07-11_БП 2008-2010 04.06.08 (самый последний)" xfId="2409"/>
    <cellStyle name="_КВЛ ТЗ-07-11_Бюджет 2009" xfId="2410"/>
    <cellStyle name="_КВЛ ТЗ-07-11_Бюджет 2009 (формы для КТГ)" xfId="2411"/>
    <cellStyle name="_КВЛ ТЗ-07-11_Бюджет по форме КТГ (последний)" xfId="2412"/>
    <cellStyle name="_КВЛ ТЗ-07-11_ВГО" xfId="2413"/>
    <cellStyle name="_КВЛ ТЗ-07-11_Годов отчет 2008г." xfId="2414"/>
    <cellStyle name="_КВЛ ТЗ-07-11_Инфор. услуги бюджет2009v3 (1)" xfId="2415"/>
    <cellStyle name="_КВЛ ТЗ-07-11_Инфор. услуги бюджет2009v3 (2)" xfId="2416"/>
    <cellStyle name="_КВЛ ТЗ-07-11_Консолидация 3НК2008 06.10.07 помесячно" xfId="2417"/>
    <cellStyle name="_КВЛ ТЗ-07-11_Свод 1 квартал 2008 для КТГ" xfId="2418"/>
    <cellStyle name="_КВЛ ТЗ-07-11_Услуги связи бюджет 2009 (2) (1)" xfId="2419"/>
    <cellStyle name="_КВЛ ТЗ-07-11_Холдинг Бюджет 2009" xfId="2420"/>
    <cellStyle name="_КВЛ ТЗ-07-11_Элиминация 2008 корректировка 1" xfId="2421"/>
    <cellStyle name="_КВЛ ТЗ-07-11_Элиминация 2009" xfId="2422"/>
    <cellStyle name="_КЖДТ 18.12" xfId="2423"/>
    <cellStyle name="_КЖДТ 26.11.06 с расш ремонта" xfId="2424"/>
    <cellStyle name="_КЖДТ-БО2" xfId="2425"/>
    <cellStyle name="_КЖДТ-БО2 12.03" xfId="2426"/>
    <cellStyle name="_КЖДТ-БО3 12.03.07" xfId="2427"/>
    <cellStyle name="_КИНЖ" xfId="2428"/>
    <cellStyle name="_КИНЖ 2" xfId="2429"/>
    <cellStyle name="_Книга1" xfId="2430"/>
    <cellStyle name="_Книга1 формы налогов" xfId="2431"/>
    <cellStyle name="_Книга1_2008 КТЖ полугодие 31.10 22-43" xfId="2432"/>
    <cellStyle name="_Книга1_6нк" xfId="2433"/>
    <cellStyle name="_Книга1_АО КТЖ и группа повыш тарифа через год на 10% гульнара" xfId="2434"/>
    <cellStyle name="_Книга1_Бюджет 2009 года 03.10.2008 (БК6, БК1)" xfId="2435"/>
    <cellStyle name="_Книга1_для жанары" xfId="2436"/>
    <cellStyle name="_Книга1_ЕВА отклонение от утв в июле 25.09.05" xfId="2437"/>
    <cellStyle name="_Книга1_Книга1" xfId="2438"/>
    <cellStyle name="_Книга1_Копия Бюджет 2008 года  (с учетом корректир) от 10.09.2008  для расчета БК1 и БК6" xfId="2439"/>
    <cellStyle name="_Книга1_Прогноз-модель к ПР 2009-2013 (3.10.2008)" xfId="2440"/>
    <cellStyle name="_Книга1_Совет директоров 05.12.07" xfId="2441"/>
    <cellStyle name="_Книга2" xfId="2442"/>
    <cellStyle name="_Книга2_1" xfId="2443"/>
    <cellStyle name="_Книга3" xfId="2444"/>
    <cellStyle name="_Книга3 2" xfId="2445"/>
    <cellStyle name="_Книга3 2 2" xfId="2446"/>
    <cellStyle name="_Книга3 2 3" xfId="2447"/>
    <cellStyle name="_Книга3 2_4П" xfId="2448"/>
    <cellStyle name="_Книга3 2_4П 2" xfId="2449"/>
    <cellStyle name="_Книга3 3" xfId="2450"/>
    <cellStyle name="_Книга3_EGRES-2_transfer" xfId="2451"/>
    <cellStyle name="_Книга3_New Form10_2" xfId="2452"/>
    <cellStyle name="_Книга3_New Form10_2 2" xfId="2453"/>
    <cellStyle name="_Книга3_New Form10_2 2 2" xfId="2454"/>
    <cellStyle name="_Книга3_New Form10_2 2 3" xfId="2455"/>
    <cellStyle name="_Книга3_New Form10_2 2_4П" xfId="2456"/>
    <cellStyle name="_Книга3_New Form10_2 2_4П 2" xfId="2457"/>
    <cellStyle name="_Книга3_New Form10_2 3" xfId="2458"/>
    <cellStyle name="_Книга3_New Form10_2_EGRES-2_transfer" xfId="2459"/>
    <cellStyle name="_Книга3_Nsi" xfId="2460"/>
    <cellStyle name="_Книга3_Nsi 2" xfId="2461"/>
    <cellStyle name="_Книга3_Nsi 2 2" xfId="2462"/>
    <cellStyle name="_Книга3_Nsi 2 3" xfId="2463"/>
    <cellStyle name="_Книга3_Nsi 2_4П" xfId="2464"/>
    <cellStyle name="_Книга3_Nsi 2_4П 2" xfId="2465"/>
    <cellStyle name="_Книга3_Nsi 3" xfId="2466"/>
    <cellStyle name="_Книга3_Nsi_1" xfId="2467"/>
    <cellStyle name="_Книга3_Nsi_1 2" xfId="2468"/>
    <cellStyle name="_Книга3_Nsi_1 2 2" xfId="2469"/>
    <cellStyle name="_Книга3_Nsi_1 2 3" xfId="2470"/>
    <cellStyle name="_Книга3_Nsi_1 2_4П" xfId="2471"/>
    <cellStyle name="_Книга3_Nsi_1 2_4П 2" xfId="2472"/>
    <cellStyle name="_Книга3_Nsi_1 3" xfId="2473"/>
    <cellStyle name="_Книга3_Nsi_1_EGRES-2_transfer" xfId="2474"/>
    <cellStyle name="_Книга3_Nsi_139" xfId="2475"/>
    <cellStyle name="_Книга3_Nsi_139 2" xfId="2476"/>
    <cellStyle name="_Книга3_Nsi_139 2 2" xfId="2477"/>
    <cellStyle name="_Книга3_Nsi_139 2 3" xfId="2478"/>
    <cellStyle name="_Книга3_Nsi_139 2_4П" xfId="2479"/>
    <cellStyle name="_Книга3_Nsi_139 2_4П 2" xfId="2480"/>
    <cellStyle name="_Книга3_Nsi_139 3" xfId="2481"/>
    <cellStyle name="_Книга3_Nsi_139_EGRES-2_transfer" xfId="2482"/>
    <cellStyle name="_Книга3_Nsi_140" xfId="2483"/>
    <cellStyle name="_Книга3_Nsi_140 2" xfId="2484"/>
    <cellStyle name="_Книга3_Nsi_140 2 2" xfId="2485"/>
    <cellStyle name="_Книга3_Nsi_140 2 3" xfId="2486"/>
    <cellStyle name="_Книга3_Nsi_140 2_4П" xfId="2487"/>
    <cellStyle name="_Книга3_Nsi_140 2_4П 2" xfId="2488"/>
    <cellStyle name="_Книга3_Nsi_140 3" xfId="2489"/>
    <cellStyle name="_Книга3_Nsi_140(Зах)" xfId="2490"/>
    <cellStyle name="_Книга3_Nsi_140(Зах) 2" xfId="2491"/>
    <cellStyle name="_Книга3_Nsi_140(Зах) 2 2" xfId="2492"/>
    <cellStyle name="_Книга3_Nsi_140(Зах) 2 3" xfId="2493"/>
    <cellStyle name="_Книга3_Nsi_140(Зах) 2_4П" xfId="2494"/>
    <cellStyle name="_Книга3_Nsi_140(Зах) 2_4П 2" xfId="2495"/>
    <cellStyle name="_Книга3_Nsi_140(Зах) 3" xfId="2496"/>
    <cellStyle name="_Книга3_Nsi_140(Зах)_EGRES-2_transfer" xfId="2497"/>
    <cellStyle name="_Книга3_Nsi_140_EGRES-2_transfer" xfId="2498"/>
    <cellStyle name="_Книга3_Nsi_140_mod" xfId="2499"/>
    <cellStyle name="_Книга3_Nsi_140_mod 2" xfId="2500"/>
    <cellStyle name="_Книга3_Nsi_140_mod 2 2" xfId="2501"/>
    <cellStyle name="_Книга3_Nsi_140_mod 2 3" xfId="2502"/>
    <cellStyle name="_Книга3_Nsi_140_mod 2_4П" xfId="2503"/>
    <cellStyle name="_Книга3_Nsi_140_mod 2_4П 2" xfId="2504"/>
    <cellStyle name="_Книга3_Nsi_140_mod 3" xfId="2505"/>
    <cellStyle name="_Книга3_Nsi_140_mod_EGRES-2_transfer" xfId="2506"/>
    <cellStyle name="_Книга3_Nsi_EGRES-2_transfer" xfId="2507"/>
    <cellStyle name="_Книга3_Summary" xfId="2508"/>
    <cellStyle name="_Книга3_Summary 2" xfId="2509"/>
    <cellStyle name="_Книга3_Summary 2 2" xfId="2510"/>
    <cellStyle name="_Книга3_Summary 2 3" xfId="2511"/>
    <cellStyle name="_Книга3_Summary 2_4П" xfId="2512"/>
    <cellStyle name="_Книга3_Summary 2_4П 2" xfId="2513"/>
    <cellStyle name="_Книга3_Summary 3" xfId="2514"/>
    <cellStyle name="_Книга3_Summary_EGRES-2_transfer" xfId="2515"/>
    <cellStyle name="_Книга3_Tax_form_1кв_3" xfId="2516"/>
    <cellStyle name="_Книга3_Tax_form_1кв_3 2" xfId="2517"/>
    <cellStyle name="_Книга3_Tax_form_1кв_3 2 2" xfId="2518"/>
    <cellStyle name="_Книга3_Tax_form_1кв_3 2 3" xfId="2519"/>
    <cellStyle name="_Книга3_Tax_form_1кв_3 2_4П" xfId="2520"/>
    <cellStyle name="_Книга3_Tax_form_1кв_3 2_4П 2" xfId="2521"/>
    <cellStyle name="_Книга3_Tax_form_1кв_3 3" xfId="2522"/>
    <cellStyle name="_Книга3_Tax_form_1кв_3_EGRES-2_transfer" xfId="2523"/>
    <cellStyle name="_Книга3_БКЭ" xfId="2524"/>
    <cellStyle name="_Книга3_БКЭ 2" xfId="2525"/>
    <cellStyle name="_Книга3_БКЭ 2 2" xfId="2526"/>
    <cellStyle name="_Книга3_БКЭ 2 3" xfId="2527"/>
    <cellStyle name="_Книга3_БКЭ 2_4П" xfId="2528"/>
    <cellStyle name="_Книга3_БКЭ 2_4П 2" xfId="2529"/>
    <cellStyle name="_Книга3_БКЭ 3" xfId="2530"/>
    <cellStyle name="_Книга3_БКЭ_EGRES-2_transfer" xfId="2531"/>
    <cellStyle name="_Книга41" xfId="2532"/>
    <cellStyle name="_Книга5" xfId="2533"/>
    <cellStyle name="_Книга5_C03. A4. TS_KTG v 2" xfId="2534"/>
    <cellStyle name="_Книга5_Sheet1" xfId="2535"/>
    <cellStyle name="_Книга7" xfId="2536"/>
    <cellStyle name="_Книга7 2" xfId="2537"/>
    <cellStyle name="_Книга7 2 2" xfId="2538"/>
    <cellStyle name="_Книга7 2 3" xfId="2539"/>
    <cellStyle name="_Книга7 2_4П" xfId="2540"/>
    <cellStyle name="_Книга7 2_4П 2" xfId="2541"/>
    <cellStyle name="_Книга7 3" xfId="2542"/>
    <cellStyle name="_Книга7_EGRES-2_transfer" xfId="2543"/>
    <cellStyle name="_Книга7_New Form10_2" xfId="2544"/>
    <cellStyle name="_Книга7_New Form10_2 2" xfId="2545"/>
    <cellStyle name="_Книга7_New Form10_2 2 2" xfId="2546"/>
    <cellStyle name="_Книга7_New Form10_2 2 3" xfId="2547"/>
    <cellStyle name="_Книга7_New Form10_2 2_4П" xfId="2548"/>
    <cellStyle name="_Книга7_New Form10_2 2_4П 2" xfId="2549"/>
    <cellStyle name="_Книга7_New Form10_2 3" xfId="2550"/>
    <cellStyle name="_Книга7_New Form10_2_EGRES-2_transfer" xfId="2551"/>
    <cellStyle name="_Книга7_Nsi" xfId="2552"/>
    <cellStyle name="_Книга7_Nsi 2" xfId="2553"/>
    <cellStyle name="_Книга7_Nsi 2 2" xfId="2554"/>
    <cellStyle name="_Книга7_Nsi 2 3" xfId="2555"/>
    <cellStyle name="_Книга7_Nsi 2_4П" xfId="2556"/>
    <cellStyle name="_Книга7_Nsi 2_4П 2" xfId="2557"/>
    <cellStyle name="_Книга7_Nsi 3" xfId="2558"/>
    <cellStyle name="_Книга7_Nsi_1" xfId="2559"/>
    <cellStyle name="_Книга7_Nsi_1 2" xfId="2560"/>
    <cellStyle name="_Книга7_Nsi_1 2 2" xfId="2561"/>
    <cellStyle name="_Книга7_Nsi_1 2 3" xfId="2562"/>
    <cellStyle name="_Книга7_Nsi_1 2_4П" xfId="2563"/>
    <cellStyle name="_Книга7_Nsi_1 2_4П 2" xfId="2564"/>
    <cellStyle name="_Книга7_Nsi_1 3" xfId="2565"/>
    <cellStyle name="_Книга7_Nsi_1_EGRES-2_transfer" xfId="2566"/>
    <cellStyle name="_Книга7_Nsi_139" xfId="2567"/>
    <cellStyle name="_Книга7_Nsi_139 2" xfId="2568"/>
    <cellStyle name="_Книга7_Nsi_139 2 2" xfId="2569"/>
    <cellStyle name="_Книга7_Nsi_139 2 3" xfId="2570"/>
    <cellStyle name="_Книга7_Nsi_139 2_4П" xfId="2571"/>
    <cellStyle name="_Книга7_Nsi_139 2_4П 2" xfId="2572"/>
    <cellStyle name="_Книга7_Nsi_139 3" xfId="2573"/>
    <cellStyle name="_Книга7_Nsi_139_EGRES-2_transfer" xfId="2574"/>
    <cellStyle name="_Книга7_Nsi_140" xfId="2575"/>
    <cellStyle name="_Книга7_Nsi_140 2" xfId="2576"/>
    <cellStyle name="_Книга7_Nsi_140 2 2" xfId="2577"/>
    <cellStyle name="_Книга7_Nsi_140 2 3" xfId="2578"/>
    <cellStyle name="_Книга7_Nsi_140 2_4П" xfId="2579"/>
    <cellStyle name="_Книга7_Nsi_140 2_4П 2" xfId="2580"/>
    <cellStyle name="_Книга7_Nsi_140 3" xfId="2581"/>
    <cellStyle name="_Книга7_Nsi_140(Зах)" xfId="2582"/>
    <cellStyle name="_Книга7_Nsi_140(Зах) 2" xfId="2583"/>
    <cellStyle name="_Книга7_Nsi_140(Зах) 2 2" xfId="2584"/>
    <cellStyle name="_Книга7_Nsi_140(Зах) 2 3" xfId="2585"/>
    <cellStyle name="_Книга7_Nsi_140(Зах) 2_4П" xfId="2586"/>
    <cellStyle name="_Книга7_Nsi_140(Зах) 2_4П 2" xfId="2587"/>
    <cellStyle name="_Книга7_Nsi_140(Зах) 3" xfId="2588"/>
    <cellStyle name="_Книга7_Nsi_140(Зах)_EGRES-2_transfer" xfId="2589"/>
    <cellStyle name="_Книга7_Nsi_140_EGRES-2_transfer" xfId="2590"/>
    <cellStyle name="_Книга7_Nsi_140_mod" xfId="2591"/>
    <cellStyle name="_Книга7_Nsi_140_mod 2" xfId="2592"/>
    <cellStyle name="_Книга7_Nsi_140_mod 2 2" xfId="2593"/>
    <cellStyle name="_Книга7_Nsi_140_mod 2 3" xfId="2594"/>
    <cellStyle name="_Книга7_Nsi_140_mod 2_4П" xfId="2595"/>
    <cellStyle name="_Книга7_Nsi_140_mod 2_4П 2" xfId="2596"/>
    <cellStyle name="_Книга7_Nsi_140_mod 3" xfId="2597"/>
    <cellStyle name="_Книга7_Nsi_140_mod_EGRES-2_transfer" xfId="2598"/>
    <cellStyle name="_Книга7_Nsi_EGRES-2_transfer" xfId="2599"/>
    <cellStyle name="_Книга7_Summary" xfId="2600"/>
    <cellStyle name="_Книга7_Summary 2" xfId="2601"/>
    <cellStyle name="_Книга7_Summary 2 2" xfId="2602"/>
    <cellStyle name="_Книга7_Summary 2 3" xfId="2603"/>
    <cellStyle name="_Книга7_Summary 2_4П" xfId="2604"/>
    <cellStyle name="_Книга7_Summary 2_4П 2" xfId="2605"/>
    <cellStyle name="_Книга7_Summary 3" xfId="2606"/>
    <cellStyle name="_Книга7_Summary_EGRES-2_transfer" xfId="2607"/>
    <cellStyle name="_Книга7_Tax_form_1кв_3" xfId="2608"/>
    <cellStyle name="_Книга7_Tax_form_1кв_3 2" xfId="2609"/>
    <cellStyle name="_Книга7_Tax_form_1кв_3 2 2" xfId="2610"/>
    <cellStyle name="_Книга7_Tax_form_1кв_3 2 3" xfId="2611"/>
    <cellStyle name="_Книга7_Tax_form_1кв_3 2_4П" xfId="2612"/>
    <cellStyle name="_Книга7_Tax_form_1кв_3 2_4П 2" xfId="2613"/>
    <cellStyle name="_Книга7_Tax_form_1кв_3 3" xfId="2614"/>
    <cellStyle name="_Книга7_Tax_form_1кв_3_EGRES-2_transfer" xfId="2615"/>
    <cellStyle name="_Книга7_БКЭ" xfId="2616"/>
    <cellStyle name="_Книга7_БКЭ 2" xfId="2617"/>
    <cellStyle name="_Книга7_БКЭ 2 2" xfId="2618"/>
    <cellStyle name="_Книга7_БКЭ 2 3" xfId="2619"/>
    <cellStyle name="_Книга7_БКЭ 2_4П" xfId="2620"/>
    <cellStyle name="_Книга7_БКЭ 2_4П 2" xfId="2621"/>
    <cellStyle name="_Книга7_БКЭ 3" xfId="2622"/>
    <cellStyle name="_Книга7_БКЭ_EGRES-2_transfer" xfId="2623"/>
    <cellStyle name="_Ком. услуги" xfId="2624"/>
    <cellStyle name="_командировоч. реализация" xfId="2625"/>
    <cellStyle name="_командировоч. реализация 2" xfId="2626"/>
    <cellStyle name="_командировочные (производство) от айг" xfId="2627"/>
    <cellStyle name="_командировочные (производство) от айг 2" xfId="2628"/>
    <cellStyle name="_командировочные АУП" xfId="2629"/>
    <cellStyle name="_командировочные АУП 2" xfId="2630"/>
    <cellStyle name="_КОНС баланс_ТНК_с дочками" xfId="2631"/>
    <cellStyle name="_Конс КМГ полугодовой" xfId="2632"/>
    <cellStyle name="_Конс КМГ полугодовой 2" xfId="2633"/>
    <cellStyle name="_Консол  фин отчет  по МСФО за 1-кв  2006г " xfId="2634"/>
    <cellStyle name="_Консол  фин отчет  по МСФО за 2005г с измен" xfId="2635"/>
    <cellStyle name="_Консол  фин отчет  по МСФО за 4-месяц   2006г (2)" xfId="2636"/>
    <cellStyle name="_Консол  фин отчет  по МСФО за 5-м  2005г " xfId="2637"/>
    <cellStyle name="_Консолид новый" xfId="2638"/>
    <cellStyle name="_Консолид Фин.Отч.РД КМГдля КМГ за 1 полугодие 2005г оконч." xfId="2639"/>
    <cellStyle name="_Консолидация 3НК2008 061007" xfId="2640"/>
    <cellStyle name="_Консолидация бюджетов группы 3НКдубль 2" xfId="2641"/>
    <cellStyle name="_консолидированный отчет 12 мес 2006 изм(с разбивкой)" xfId="2642"/>
    <cellStyle name="_консолидированный отчет 2007-12 мес" xfId="2643"/>
    <cellStyle name="_КОНСОЛИДИРОВАННЫЙ ОТЧЕТ I-кв.2007г АО КТГ для КМГ на 070507" xfId="2644"/>
    <cellStyle name="_Консолидированный Отчет АО КТГ за 6-месяцев 2007г." xfId="2645"/>
    <cellStyle name="_Копия (2) Трансф.табл._6м_2007г" xfId="2646"/>
    <cellStyle name="_Копия 2011-2015ггг (2)" xfId="2647"/>
    <cellStyle name="_Копия 2011-2015ггг (2) 2" xfId="2648"/>
    <cellStyle name="_Копия 2011-2015ггг (2)_ардак" xfId="2649"/>
    <cellStyle name="_Копия 2011-2015ггг статья 02.00" xfId="2650"/>
    <cellStyle name="_Копия 2011-2015ггг статья 02.00 2" xfId="2651"/>
    <cellStyle name="_Копия 2011-2015ггг статья 02.00_ардак" xfId="2652"/>
    <cellStyle name="_Копия ISA 06 2007 КМГ" xfId="2653"/>
    <cellStyle name="_Копия баланс на 01 07 07 (3)" xfId="2654"/>
    <cellStyle name="_Копия Бюджет 2008 года  (с учетом корректир) от 10.09.2008  для расчета БК1 и БК6" xfId="2655"/>
    <cellStyle name="_Копия доходы расх к балансу" xfId="2656"/>
    <cellStyle name="_Копия Интернет на 2010 год" xfId="2657"/>
    <cellStyle name="_Копия Интернет на 2010 год 2" xfId="2658"/>
    <cellStyle name="_Копия Консол  фин отчет  по МСФО за 2005г с измен_Aliya" xfId="2659"/>
    <cellStyle name="_Копия консолидированная финансовая отчетность КТГ за 2006 г " xfId="2660"/>
    <cellStyle name="_Копия Копия бюджет консолид за 2007-2009(1)" xfId="2661"/>
    <cellStyle name="_Копия Корректировки по ЖГОК с допол" xfId="2662"/>
    <cellStyle name="_Копия КТЖ 11 мес.07 опер." xfId="2663"/>
    <cellStyle name="_Копия Окон.Консолид.ПП на II полугодие 2004" xfId="2664"/>
    <cellStyle name="_Копия Отчетность  МСФО 1 кв 2006" xfId="2665"/>
    <cellStyle name="_Копия Приложения к формам отчетов" xfId="2666"/>
    <cellStyle name="_Копия Приложения к формам отчетов 2" xfId="2667"/>
    <cellStyle name="_Копия Приложения к формам отчетов_4П" xfId="2668"/>
    <cellStyle name="_Копия Приложения к формам отчетов_4П 2" xfId="2669"/>
    <cellStyle name="_Копия Расшифровка к письму от 20.02.07 свод_изм." xfId="2670"/>
    <cellStyle name="_Копия УТВЕРЖДЕННЫЙ БЮДЖЕТ на 2004 год (формат КТС)" xfId="2671"/>
    <cellStyle name="_Копия УТВЕРЖДЕННЫЙ БЮДЖЕТ на 2004 год(формат КМГ)" xfId="2672"/>
    <cellStyle name="_Копия Фин план(для IT-service) 4 кв" xfId="2673"/>
    <cellStyle name="_Копия Фин план(для IT-service) 4 кв_ТЭП" xfId="2674"/>
    <cellStyle name="_Копия Фин план(для IT-service) 4 кв_УО 2007_свод-03" xfId="2675"/>
    <cellStyle name="_Копия Фин план(для IT-service) 4 кв_УО 2007_свод-03_ТЭП" xfId="2676"/>
    <cellStyle name="_Копия Формы Отчета за 6-месяцев 2007г " xfId="2677"/>
    <cellStyle name="_Коррек БО, БК 3.11.08" xfId="2678"/>
    <cellStyle name="_корректировка" xfId="2679"/>
    <cellStyle name="_корректировка EM" xfId="2680"/>
    <cellStyle name="_корректировка затраты.1 по ТС" xfId="2681"/>
    <cellStyle name="_корректировка затраты.1 по ТС 2" xfId="2682"/>
    <cellStyle name="_корректировка затраты.1 по ТС_4П" xfId="2683"/>
    <cellStyle name="_корректировка затраты.1 по ТС_4П 2" xfId="2684"/>
    <cellStyle name="_корректировка затраты.1 по ТС_Исполнение ТС за 2011 год" xfId="2685"/>
    <cellStyle name="_корректировка затраты.1 по ТС_Расшифровки 2013-2015" xfId="2686"/>
    <cellStyle name="_корректировка затраты.1 по ТС_ТС за 2011 год" xfId="2687"/>
    <cellStyle name="_корректировка затраты.1 по ТС_ТС на 2012-2013 годы от 31.05.11г." xfId="2688"/>
    <cellStyle name="_корректировки к бюджету 2005 г." xfId="2689"/>
    <cellStyle name="_Корректировки по ЖГОК" xfId="2690"/>
    <cellStyle name="_Корректировки по суммам ремонтов дорог_IFRS 2007" xfId="2691"/>
    <cellStyle name="_Корректировки_все KZ 101_12-2007_rus" xfId="2692"/>
    <cellStyle name="_Корректировки_Материалы 2007" xfId="2693"/>
    <cellStyle name="_КПД" xfId="2694"/>
    <cellStyle name="_Краткое опис.нкс" xfId="2695"/>
    <cellStyle name="_Кредиты 2005-2006 (аудит)1" xfId="2696"/>
    <cellStyle name="_КТЖ 03.02.2008" xfId="2697"/>
    <cellStyle name="_КТЖ 03.03.2008" xfId="2698"/>
    <cellStyle name="_КТЖ 10 мес.07 опер." xfId="2699"/>
    <cellStyle name="_КТЖ 2007 год операт..xls 15.01.08" xfId="2700"/>
    <cellStyle name="_КТС-РФ-ФД-26 Свед-я по дебиторской задолж-ти за услуги связи (Приложение № 3)" xfId="2701"/>
    <cellStyle name="_курс 117_KTG_N79_26.09.06" xfId="2702"/>
    <cellStyle name="_курс 117_KTG_N79_26.09.06_gulnar" xfId="2703"/>
    <cellStyle name="_Кэш 1" xfId="2704"/>
    <cellStyle name="_КЭШ 270810 оконч" xfId="2705"/>
    <cellStyle name="_КЭШ 270810 оконч 2" xfId="2706"/>
    <cellStyle name="_лимит по рабочим" xfId="2707"/>
    <cellStyle name="_Лимиты утв" xfId="2708"/>
    <cellStyle name="_Лимиты утв 2" xfId="2709"/>
    <cellStyle name="_Лимиты утв_4П" xfId="2710"/>
    <cellStyle name="_Лимиты утв_4П 2" xfId="2711"/>
    <cellStyle name="_Лимиты утв_Исполнение ТС за 2011 год" xfId="2712"/>
    <cellStyle name="_Лимиты утв_Расшифровки 2013-2015" xfId="2713"/>
    <cellStyle name="_Лимиты утв_ТС за 2011 год" xfId="2714"/>
    <cellStyle name="_Лимиты утв_ТС на 2012-2013 годы от 31.05.11г." xfId="2715"/>
    <cellStyle name="_Лист Microsoft Excel" xfId="2716"/>
    <cellStyle name="_Лист СВ" xfId="2717"/>
    <cellStyle name="_Лист1" xfId="2718"/>
    <cellStyle name="_Лист1_1" xfId="2719"/>
    <cellStyle name="_Лист10" xfId="2720"/>
    <cellStyle name="_Лист10_C03. A4. TS_KTG v 2" xfId="2721"/>
    <cellStyle name="_Лист10_Sheet1" xfId="2722"/>
    <cellStyle name="_Лист11" xfId="2723"/>
    <cellStyle name="_Лист11_C03. A4. TS_KTG v 2" xfId="2724"/>
    <cellStyle name="_Лист11_Sheet1" xfId="2725"/>
    <cellStyle name="_ЛСЦ" xfId="2726"/>
    <cellStyle name="_Магистраль Атырау-Уральск-Аксай_вариант без резервирования" xfId="2727"/>
    <cellStyle name="_материалы на тех. обслуживание ВЛ, ПС на 2011-2013гг." xfId="2728"/>
    <cellStyle name="_материалы на тех. обслуживание ВЛ, ПС на 2011-2013гг. 2" xfId="2729"/>
    <cellStyle name="_материалы на тех. обслуживание ВЛ, ПС на 2011-2013гг._4П" xfId="2730"/>
    <cellStyle name="_материалы на тех. обслуживание ВЛ, ПС на 2011-2013гг._4П 2" xfId="2731"/>
    <cellStyle name="_материалы на тех. обслуживание ВЛ, ПС на 2011-2013гг._ТС на 2012-2013 годы от 31.05.11г." xfId="2732"/>
    <cellStyle name="_материалы на экспл. нужды" xfId="2733"/>
    <cellStyle name="_материалы на экспл. нужды 2" xfId="2734"/>
    <cellStyle name="_мать 2009 26.09.2008 (последний) (3)" xfId="2735"/>
    <cellStyle name="_МВСП - цены НОВЫЕ" xfId="2736"/>
    <cellStyle name="_мебель, оборудование инвентарь1207" xfId="2737"/>
    <cellStyle name="_мебель, оборудование инвентарь1207 2" xfId="2738"/>
    <cellStyle name="_мебель, оборудование инвентарь1207 2 2" xfId="2739"/>
    <cellStyle name="_мебель, оборудование инвентарь1207 2 3" xfId="2740"/>
    <cellStyle name="_мебель, оборудование инвентарь1207 2_4П" xfId="2741"/>
    <cellStyle name="_мебель, оборудование инвентарь1207 2_4П 2" xfId="2742"/>
    <cellStyle name="_мебель, оборудование инвентарь1207 3" xfId="2743"/>
    <cellStyle name="_мебель, оборудование инвентарь1207_Ежемес.отчёт MMR_2010 Самрук-Энерго (февраль) скорр 18.03" xfId="2744"/>
    <cellStyle name="_МЕРЕКЕ Приложения 4-8 к правилам бюджета 23.08+++" xfId="2745"/>
    <cellStyle name="_МЕРЕКЕ Приложения 4-8 к правилам бюджета 23.08+++ 2" xfId="2746"/>
    <cellStyle name="_МЕРЕКЕ Приложения 4-8 к правилам бюджета 23.08+++_4П" xfId="2747"/>
    <cellStyle name="_МЕРЕКЕ Приложения 4-8 к правилам бюджета 23.08+++_4П 2" xfId="2748"/>
    <cellStyle name="_МЕРЕКЕ Приложения 4-8 к правилам бюджета 23.08+++_Исполнение ТС за 2011 год" xfId="2749"/>
    <cellStyle name="_МЕРЕКЕ Приложения 4-8 к правилам бюджета 23.08+++_Расшифровки 2013-2015" xfId="2750"/>
    <cellStyle name="_МЕРЕКЕ Приложения 4-8 к правилам бюджета 23.08+++_ТС за 2011 год" xfId="2751"/>
    <cellStyle name="_МЕРЕКЕ Приложения 4-8 к правилам бюджета 23.08+++_ТС на 2012-2013 годы от 31.05.11г." xfId="2752"/>
    <cellStyle name="_мер-тия по сниж-нию затрат КТЖ по 4 кв-лу 2008" xfId="2753"/>
    <cellStyle name="_мер-тия по сниж-нию затрат КТЖ по 4 кв-лу 2008 2" xfId="2754"/>
    <cellStyle name="_метрология свод по ЦЖС 2007" xfId="2755"/>
    <cellStyle name="_ММГ СС-2007" xfId="2756"/>
    <cellStyle name="_ММГ СС-2007_Рассылка - Оперативка 9 мес 2010 от 02.11.2010" xfId="2757"/>
    <cellStyle name="_ММГ СС-2007_Расходы для презы" xfId="2758"/>
    <cellStyle name="_ММГ СС-2007_Свод MMR 03-2010 от 15.04.2010 - 11-00" xfId="2759"/>
    <cellStyle name="_ММГ СС-2007_Свод MMR 03-2010 от 15.04.2010 - 11-00_Рассылка - Оперативка 9 мес 2010 от 02.11.2010" xfId="2760"/>
    <cellStyle name="_ММГ СС-2007_Свод MMR 03-2010 от 15.04.2010 - 11-00_Расходы для презы" xfId="2761"/>
    <cellStyle name="_МН_Анна" xfId="2762"/>
    <cellStyle name="_МН_Анна_C03. A4. TS_KTG v 2" xfId="2763"/>
    <cellStyle name="_МН_Анна_Sheet1" xfId="2764"/>
    <cellStyle name="_МН_Гуля2" xfId="2765"/>
    <cellStyle name="_МН_Гуля2_C03. A4. TS_KTG v 2" xfId="2766"/>
    <cellStyle name="_МН_Гуля2_Sheet1" xfId="2767"/>
    <cellStyle name="_МНУ " xfId="2768"/>
    <cellStyle name="_Модель - вариант 11.03.09 Дархан" xfId="2769"/>
    <cellStyle name="_Модель - вариант 11.03.09 Дархан 2" xfId="2770"/>
    <cellStyle name="_Модель - вариант 11.03.09 Дархан 2 2" xfId="2771"/>
    <cellStyle name="_Модель - вариант 11.03.09 Дархан 2 3" xfId="2772"/>
    <cellStyle name="_Модель - вариант 11.03.09 Дархан 2_4П" xfId="2773"/>
    <cellStyle name="_Модель - вариант 11.03.09 Дархан 2_4П 2" xfId="2774"/>
    <cellStyle name="_Модель - вариант 11.03.09 Дархан 3" xfId="2775"/>
    <cellStyle name="_Модель - вариант 11.03.09 Дархан_4П" xfId="2776"/>
    <cellStyle name="_Модель - вариант 11.03.09 Дархан_4П 2" xfId="2777"/>
    <cellStyle name="_Модель по кодам_оконч. 2005" xfId="2778"/>
    <cellStyle name="_Мониторинг договоров-2004" xfId="2779"/>
    <cellStyle name="_мука" xfId="2780"/>
    <cellStyle name="_МФ ДДС " xfId="2781"/>
    <cellStyle name="_МФ Финплан ноябрь 2003" xfId="2782"/>
    <cellStyle name="_МФ ФП сентябрь 03 утвержденный" xfId="2783"/>
    <cellStyle name="_на 401 млн." xfId="2784"/>
    <cellStyle name="_на 401 млн. 2" xfId="2785"/>
    <cellStyle name="_Налоги 1 кв." xfId="2786"/>
    <cellStyle name="_Налоги 6 мес." xfId="2787"/>
    <cellStyle name="_налоги за 10 мес." xfId="2788"/>
    <cellStyle name="_НГДО-2002-2кв-11" xfId="2789"/>
    <cellStyle name="_НГДО-2002-2кв-11 2" xfId="2790"/>
    <cellStyle name="_НГДО-2002-2кв-12" xfId="2791"/>
    <cellStyle name="_НГДО-2002-2кв-12 2" xfId="2792"/>
    <cellStyle name="_неконсол.баланс за  2005 МСФО" xfId="2793"/>
    <cellStyle name="_НЗП на 2003г." xfId="2794"/>
    <cellStyle name="_НЗП на 2003г. 2" xfId="2795"/>
    <cellStyle name="_НЗП на 2003г. 2 2" xfId="2796"/>
    <cellStyle name="_НЗП на 2003г. 2 3" xfId="2797"/>
    <cellStyle name="_НЗП на 2003г. 2_4П" xfId="2798"/>
    <cellStyle name="_НЗП на 2003г. 2_4П 2" xfId="2799"/>
    <cellStyle name="_НЗП на 2003г. 3" xfId="2800"/>
    <cellStyle name="_НЗП на 2003г._4П" xfId="2801"/>
    <cellStyle name="_НЗП на 2003г._4П 2" xfId="2802"/>
    <cellStyle name="_НЗП на 2003г._C03. A4. TS_KTG v 2" xfId="2803"/>
    <cellStyle name="_НЗП на 2003г._EGRES-2_transfer" xfId="2804"/>
    <cellStyle name="_НЗП на 2003г._Sheet1" xfId="2805"/>
    <cellStyle name="_НК на 1 октября 2006 г.КЖДТ" xfId="2806"/>
    <cellStyle name="_НКС 171006" xfId="2807"/>
    <cellStyle name="_нкс 2кв" xfId="2808"/>
    <cellStyle name="_нкс 3 кв" xfId="2809"/>
    <cellStyle name="_НКС11" xfId="2810"/>
    <cellStyle name="_НМА 2011-2015" xfId="2811"/>
    <cellStyle name="_НМА 2011-2015 2" xfId="2812"/>
    <cellStyle name="_НСФО 01.02.10" xfId="2813"/>
    <cellStyle name="_НСФО 01.02.10 2" xfId="2814"/>
    <cellStyle name="_НСФО 01.10.08 ok (1)" xfId="2815"/>
    <cellStyle name="_О запросе информации" xfId="2816"/>
    <cellStyle name="_о.с. и тмз на01.06.06г." xfId="2817"/>
    <cellStyle name="_ОАР Группа 2006" xfId="2818"/>
    <cellStyle name="_Оборотка Восток new" xfId="2819"/>
    <cellStyle name="_ОБЪЕМЫ" xfId="2820"/>
    <cellStyle name="_ОБЪЕМЫ 2" xfId="2821"/>
    <cellStyle name="_объемы к закл договорам 2004г" xfId="2822"/>
    <cellStyle name="_ОБЪЕМЫ_4П" xfId="2823"/>
    <cellStyle name="_ОБЪЕМЫ_4П 2" xfId="2824"/>
    <cellStyle name="_ОБЪЕМЫ_Исполнение ТС за 2011 год" xfId="2825"/>
    <cellStyle name="_ОБЪЕМЫ_Расшифровки 2013-2015" xfId="2826"/>
    <cellStyle name="_ОБЪЕМЫ_ТС за 2011 год" xfId="2827"/>
    <cellStyle name="_ОБЪЕМЫ_ТС на 2012-2013 годы от 31.05.11г." xfId="2828"/>
    <cellStyle name="_ОДДС" xfId="2829"/>
    <cellStyle name="_Озен Елес  Информация к аудиту за  2005 г" xfId="2830"/>
    <cellStyle name="_ОЗР1" xfId="2831"/>
    <cellStyle name="_ОЗР1_C03. A4. TS_KTG v 2" xfId="2832"/>
    <cellStyle name="_ОЗР1_Sheet1" xfId="2833"/>
    <cellStyle name="_Окон.Консолид.ПП на II полугодие 2004" xfId="2834"/>
    <cellStyle name="_Оконч. Сравнение бюджетов 2004 с проектами (на 08.07.04)" xfId="2835"/>
    <cellStyle name="_ОНТМ (2)" xfId="2836"/>
    <cellStyle name="_ОС за 2004" xfId="2837"/>
    <cellStyle name="_от С" xfId="2838"/>
    <cellStyle name="_отдельная отчетность РД КМГ за 2005гс изм.." xfId="2839"/>
    <cellStyle name="_Отсроченный налог по КПН 2007г.Окончат." xfId="2840"/>
    <cellStyle name="_Отсроченный налог по КПН 2007г.Окончат._C03. A4. TS_KTG v 2" xfId="2841"/>
    <cellStyle name="_Отсроченный налог по КПН 2007г.Окончат._Sheet1" xfId="2842"/>
    <cellStyle name="_ОТЧЕТ для ДКФ    06 04 05  (6)" xfId="2843"/>
    <cellStyle name="_ОТЧЕТ для ДКФ    06 04 05  (6) 2" xfId="2844"/>
    <cellStyle name="_ОТЧЕТ для ДКФ    06 04 05  (6) 2 2" xfId="2845"/>
    <cellStyle name="_ОТЧЕТ для ДКФ    06 04 05  (6) 2 3" xfId="2846"/>
    <cellStyle name="_ОТЧЕТ для ДКФ    06 04 05  (6) 2_4П" xfId="2847"/>
    <cellStyle name="_ОТЧЕТ для ДКФ    06 04 05  (6) 2_4П 2" xfId="2848"/>
    <cellStyle name="_ОТЧЕТ для ДКФ    06 04 05  (6) 3" xfId="2849"/>
    <cellStyle name="_ОТЧЕТ для ДКФ    06 04 05  (6)_Ежемес.отчёт MMR_2010 Самрук-Энерго (февраль) скорр 18.03" xfId="2850"/>
    <cellStyle name="_ОТЧЕТ ЗА 2006г К ЗАЩИТЕ " xfId="2851"/>
    <cellStyle name="_ОТЧЕТ ЗА 2006г К ЗАЩИТЕ  2" xfId="2852"/>
    <cellStyle name="_ОТЧЕТ ЗА 2006г К ЗАЩИТЕ  2 2" xfId="2853"/>
    <cellStyle name="_ОТЧЕТ ЗА 2006г К ЗАЩИТЕ  2 3" xfId="2854"/>
    <cellStyle name="_ОТЧЕТ ЗА 2006г К ЗАЩИТЕ  2_4П" xfId="2855"/>
    <cellStyle name="_ОТЧЕТ ЗА 2006г К ЗАЩИТЕ  2_4П 2" xfId="2856"/>
    <cellStyle name="_ОТЧЕТ ЗА 2006г К ЗАЩИТЕ  3" xfId="2857"/>
    <cellStyle name="_ОТЧЕТ ЗА 2006г К ЗАЩИТЕ _4П" xfId="2858"/>
    <cellStyle name="_ОТЧЕТ ЗА 2006г К ЗАЩИТЕ _4П 2" xfId="2859"/>
    <cellStyle name="_ОТЧЕТ за 2007 год (ВСЕ ФОРМЫ САМРУК)" xfId="2860"/>
    <cellStyle name="_Отчет за 2007 оценка январь" xfId="2861"/>
    <cellStyle name="_Отчет консол (нарастаюЩ) изм  на 31.12.2007" xfId="2862"/>
    <cellStyle name="_отчет ОНГДУ" xfId="2863"/>
    <cellStyle name="_Отчет по группам Арзан (version 1) (8) (2) (4)_rev by product" xfId="2864"/>
    <cellStyle name="_ОТЧЕТ ПО ИСПОЛНЕНИЮ БЮДЖЕТА (ОКОНЧАТ)" xfId="2865"/>
    <cellStyle name="_Отчет Форма 2 за 1-е плгд. 2006г.ЗФ на 21.07.2006г.ЗФ" xfId="2866"/>
    <cellStyle name="_Отчет Форма 2 за 9 мес.2006г.на 20.10.2006г.ЗФ" xfId="2867"/>
    <cellStyle name="_отчетность консолидированная за 1-кв 2007 (бух)" xfId="2868"/>
    <cellStyle name="_ОТЭ" xfId="2869"/>
    <cellStyle name="_Оценка 2007" xfId="2870"/>
    <cellStyle name="_Пакет док. к движ.денег(займы) 2007" xfId="2871"/>
    <cellStyle name="_ПамятьГИС" xfId="2872"/>
    <cellStyle name="_Перевод в функц. вал. доллар 2 этап за 2006 год" xfId="2873"/>
    <cellStyle name="_Перерасчет долевого дохода по доч ТОО" xfId="2874"/>
    <cellStyle name="_Периодика" xfId="2875"/>
    <cellStyle name="_Периодика 2" xfId="2876"/>
    <cellStyle name="_Периодика_ардак" xfId="2877"/>
    <cellStyle name="_питание(AFE)" xfId="2878"/>
    <cellStyle name="_План развития ПТС на 2005-2010 (связи станционной части)" xfId="2879"/>
    <cellStyle name="_План развития ПТС на 2005-2010 (связи станционной части) 2" xfId="2880"/>
    <cellStyle name="_План развития ПТС на 2005-2010 (связи станционной части) 2 2" xfId="2881"/>
    <cellStyle name="_План развития ПТС на 2005-2010 (связи станционной части) 2 3" xfId="2882"/>
    <cellStyle name="_План развития ПТС на 2005-2010 (связи станционной части) 2_4П" xfId="2883"/>
    <cellStyle name="_План развития ПТС на 2005-2010 (связи станционной части) 2_4П 2" xfId="2884"/>
    <cellStyle name="_План развития ПТС на 2005-2010 (связи станционной части) 3" xfId="2885"/>
    <cellStyle name="_План развития ПТС на 2005-2010 (связи станционной части)_Ежемес.отчёт MMR_2010 Самрук-Энерго (февраль) скорр 18.03" xfId="2886"/>
    <cellStyle name="_ПЛАН-БЮДЖЕТ годовое потр.2009-2013г.от 28.07.08г." xfId="2887"/>
    <cellStyle name="_ПЛАН-БЮДЖЕТ годовое потр.2009-2013г.от 28.07.08г. 2" xfId="2888"/>
    <cellStyle name="_ПЛАН-БЮДЖЕТ годовое потр.2009г.измененный  от Тансулу апа" xfId="2889"/>
    <cellStyle name="_ПЛАН-БЮДЖЕТ годовое потр.2009г.измененный  от Тансулу апа 2" xfId="2890"/>
    <cellStyle name="_Платежный бюджет БП_2006." xfId="2891"/>
    <cellStyle name="_ПМ Деньги оценка 2007 свод вместе" xfId="2892"/>
    <cellStyle name="_ПМ свод на 05.03" xfId="2893"/>
    <cellStyle name="_Полугодовой отчет за 2009 г. АО БГЭС" xfId="2894"/>
    <cellStyle name="_Полугодовой отчет за 2009 г. АО БГЭС 2" xfId="2895"/>
    <cellStyle name="_Полугодовой отчет МРЭК" xfId="2896"/>
    <cellStyle name="_Полугодовой отчет МРЭК 2" xfId="2897"/>
    <cellStyle name="_поступления 2003г, конс" xfId="2898"/>
    <cellStyle name="_потери,подготовка кадров,ГСМ" xfId="2899"/>
    <cellStyle name="_потери,подготовка кадров,ГСМ 2" xfId="2900"/>
    <cellStyle name="_Потоки Энергии с ОБЪЕМАМИ" xfId="2901"/>
    <cellStyle name="_Потоки Энергии с ОБЪЕМАМИ 2" xfId="2902"/>
    <cellStyle name="_Потоки Энергии с ОБЪЕМАМИ_4П" xfId="2903"/>
    <cellStyle name="_Потоки Энергии с ОБЪЕМАМИ_4П 2" xfId="2904"/>
    <cellStyle name="_почта реализ" xfId="2905"/>
    <cellStyle name="_почта реализ 2" xfId="2906"/>
    <cellStyle name="_Пояснения Тупеновой" xfId="2907"/>
    <cellStyle name="_ПП" xfId="2908"/>
    <cellStyle name="_ПП по филиалам 2006 LAST предлож по оптим" xfId="2909"/>
    <cellStyle name="_ПП_ТЭП" xfId="2910"/>
    <cellStyle name="_ПП_УО 2007_свод-03" xfId="2911"/>
    <cellStyle name="_ПП_УО 2007_свод-03_ТЭП" xfId="2912"/>
    <cellStyle name="_ПР 2008_2010 12_12 19.35" xfId="2913"/>
    <cellStyle name="_ПР2008_2010нбр22" xfId="2914"/>
    <cellStyle name="_представительские" xfId="2915"/>
    <cellStyle name="_представительские 2" xfId="2916"/>
    <cellStyle name="_Презентация Самрук" xfId="2917"/>
    <cellStyle name="_Презентация Самрук 2" xfId="2918"/>
    <cellStyle name="_Прибор и обор-сторон" xfId="2919"/>
    <cellStyle name="_Прил 8Кратк. долг.деб.зд" xfId="2920"/>
    <cellStyle name="_Прил.  5 к за 2-кв-2006" xfId="2921"/>
    <cellStyle name="_Прил.  5 к за 2-кв-20061" xfId="2922"/>
    <cellStyle name="_Прил.-5 за 2-квар." xfId="2923"/>
    <cellStyle name="_прил.8 стр.016 на 31.10.06г." xfId="2924"/>
    <cellStyle name="_прил12-04" xfId="2925"/>
    <cellStyle name="_Прил9 кред.задолж.2квар.2006" xfId="2926"/>
    <cellStyle name="_Прил9 кред.задолж.2квар.20061" xfId="2927"/>
    <cellStyle name="_Прилож - ООО  ЗН" xfId="2928"/>
    <cellStyle name="_Прилож 1 ОАО Сибнефть - Ноябрьскнефтегаз от 14.06" xfId="2929"/>
    <cellStyle name="_прилож 9 конс для аудита" xfId="2930"/>
    <cellStyle name="_прилож 9 стр 034 130107" xfId="2931"/>
    <cellStyle name="_прилож. 8 120 стр1" xfId="2932"/>
    <cellStyle name="_прилож.5" xfId="2933"/>
    <cellStyle name="_прилож.5 ЦА" xfId="2934"/>
    <cellStyle name="_прилож.8  на 31.03.2007г." xfId="2935"/>
    <cellStyle name="_прилож.8 стр.016" xfId="2936"/>
    <cellStyle name="_прилож.8 стр.016 100107" xfId="2937"/>
    <cellStyle name="_прилож.8 стр.0161 110107" xfId="2938"/>
    <cellStyle name="_прилож.9за 2кварт.20064" xfId="2939"/>
    <cellStyle name="_Прилож.неконсол.баланс за  9м-в 2006 г." xfId="2940"/>
    <cellStyle name="_Приложение 2 (2)" xfId="2941"/>
    <cellStyle name="_Приложение 5" xfId="2942"/>
    <cellStyle name="_Приложение 5 для компании  на 01.10.061" xfId="2943"/>
    <cellStyle name="_Приложение 5_ Пакет отчетности для Компаний 2006 24 04 07 САм" xfId="2944"/>
    <cellStyle name="_Приложение 5_ Пакет отчетности для Компаний 2006 24 04 07 САм_ЛСЦ за  11 мес 2007 г" xfId="2945"/>
    <cellStyle name="_Приложение 5_ Пакет отчетности для Компаний 2006 24 04 07 САм_ЛСЦ2" xfId="2946"/>
    <cellStyle name="_Приложение 5_ Пакет отчетности для Компаний 2006 24 04 07 САм_Справка по показателам АО ЛСЦ за  7 мес 2007 гда" xfId="2947"/>
    <cellStyle name="_Приложение 5_ Пакет отчетности для Компаний 2006 24 04 07 САм_Справка по показателам АО ЛСЦ за  8 мес 2007 г" xfId="2948"/>
    <cellStyle name="_Приложение 5_ Пакет отчетности для Компаний 2006 24 04 07 САм_Справка по показателам АО ЛСЦ за  9 мес 2007 г" xfId="2949"/>
    <cellStyle name="_Приложение 6" xfId="2950"/>
    <cellStyle name="_Приложение 7Долг.деб.зад-ть" xfId="2951"/>
    <cellStyle name="_Приложение 9 стр 034 стр 041 окон " xfId="2952"/>
    <cellStyle name="_Приложение в ЦЭП (перечень проектов)2" xfId="2953"/>
    <cellStyle name="_Приложение к Стратегии изм." xfId="2954"/>
    <cellStyle name="_Приложение к Стратегии изм. 2" xfId="2955"/>
    <cellStyle name="_Приложение к Стратегии изм. 3" xfId="2956"/>
    <cellStyle name="_Приложение к Стратегии изм._4П" xfId="2957"/>
    <cellStyle name="_Приложение к Стратегии изм._4П 2" xfId="2958"/>
    <cellStyle name="_Приложения 6" xfId="2959"/>
    <cellStyle name="_Приложения к формам отчетов" xfId="2960"/>
    <cellStyle name="_Приложения к формам отчетов за  2006г" xfId="2961"/>
    <cellStyle name="_Приложения к формам отчетов за 1-кв 2006г (свод)" xfId="2962"/>
    <cellStyle name="_Приложения к формам отчетов за июнь 2006г" xfId="2963"/>
    <cellStyle name="_Приложения к формам отчетов за май 2006г (свод)" xfId="2964"/>
    <cellStyle name="_Приложения к формам отчетов2" xfId="2965"/>
    <cellStyle name="_ПриложКБ2007 КТЖ_Самрук" xfId="2966"/>
    <cellStyle name="_Прогноз-модель НК2,НК6" xfId="2967"/>
    <cellStyle name="_Программа на 2005г по направлениям -  от 10 06 05" xfId="2968"/>
    <cellStyle name="_Проект Бюджета АХО на 2007 г.10.05.06" xfId="2969"/>
    <cellStyle name="_Проект Бюджета на 2006 г-c исправлениями" xfId="2970"/>
    <cellStyle name="_Проект скорр. бюджета 13.05.09г.(без расш.)" xfId="2971"/>
    <cellStyle name="_проект ТС на 2009г (version 1)" xfId="2972"/>
    <cellStyle name="_проект ТС на 2009г (version 1) 2" xfId="2973"/>
    <cellStyle name="_проект ТС на 2009г (version 1)_ардак" xfId="2974"/>
    <cellStyle name="_проект ТС_2012_2015гг для бюджета" xfId="2975"/>
    <cellStyle name="_проект ТС_2012_2015гг для бюджета (2)" xfId="2976"/>
    <cellStyle name="_проект ТС_2012_2015гг для бюджета (2) 2" xfId="2977"/>
    <cellStyle name="_проект ТС_2012_2015гг для бюджета (2)_ардак" xfId="2978"/>
    <cellStyle name="_проект ТС_2012_2015гг для бюджета 2" xfId="2979"/>
    <cellStyle name="_проект ТС_2012_2015гг для бюджета_ардак" xfId="2980"/>
    <cellStyle name="_Проект_ФП_4_кв_МФ" xfId="2981"/>
    <cellStyle name="_произв.цели - приложение к СНР_айгерим_09.11" xfId="2982"/>
    <cellStyle name="_произв.цели - приложение к СНР_айгерим_09.11 2" xfId="2983"/>
    <cellStyle name="_произв.цели - приложение к СНР_айгерим_09.11 2 2" xfId="2984"/>
    <cellStyle name="_произв.цели - приложение к СНР_айгерим_09.11 2 3" xfId="2985"/>
    <cellStyle name="_произв.цели - приложение к СНР_айгерим_09.11 2_4П" xfId="2986"/>
    <cellStyle name="_произв.цели - приложение к СНР_айгерим_09.11 2_4П 2" xfId="2987"/>
    <cellStyle name="_произв.цели - приложение к СНР_айгерим_09.11 3" xfId="2988"/>
    <cellStyle name="_произв.цели - приложение к СНР_айгерим_09.11_Ежемес.отчёт MMR_2010 Самрук-Энерго (февраль) скорр 18.03" xfId="2989"/>
    <cellStyle name="_Публикация 2005" xfId="2990"/>
    <cellStyle name="_Публикация 2005_A5.2-IFRS 7" xfId="2991"/>
    <cellStyle name="_Публикация 2005_A5.2-IFRS 7_C03. A4. TS_Lancaster_Petroleum_12m 2008 restatement LAST" xfId="2992"/>
    <cellStyle name="_Публикация 2005_A5.2-IFRS 7_IFRS 5 -NK Disposal group" xfId="2993"/>
    <cellStyle name="_Публикация 2005_A5.2-IFRS 7_LP-OB Check 1.01.2009" xfId="2994"/>
    <cellStyle name="_Публикация 2005_A5.2-IFRS 7_North_Karpovskiy_spin-off" xfId="2995"/>
    <cellStyle name="_Публикация 2005_A5.2-IFRS 7_Transformation_schedule_Lancaster_Petroleum_30092009_ v3" xfId="2996"/>
    <cellStyle name="_Публикация 2005_A5.2-IFRS 7_Финансовая отчетность" xfId="2997"/>
    <cellStyle name="_Публикация 2005_C03. A4. TS_Lancaster_Petroleum_12m 2008 restatement LAST" xfId="2998"/>
    <cellStyle name="_Публикация 2005_IFRS 5 -NK Disposal group" xfId="2999"/>
    <cellStyle name="_Публикация 2005_LP-OB Check 1.01.2009" xfId="3000"/>
    <cellStyle name="_Публикация 2005_North_Karpovskiy_spin-off" xfId="3001"/>
    <cellStyle name="_Публикация 2005_Sheet1" xfId="3002"/>
    <cellStyle name="_Публикация 2005_Sheet1_C03. A4. TS_Lancaster_Petroleum_12m 2008 restatement LAST" xfId="3003"/>
    <cellStyle name="_Публикация 2005_Sheet1_IFRS 5 -NK Disposal group" xfId="3004"/>
    <cellStyle name="_Публикация 2005_Sheet1_LP-OB Check 1.01.2009" xfId="3005"/>
    <cellStyle name="_Публикация 2005_Sheet1_North_Karpovskiy_spin-off" xfId="3006"/>
    <cellStyle name="_Публикация 2005_Sheet1_Transformation_schedule_Lancaster_Petroleum_30092009_ v3" xfId="3007"/>
    <cellStyle name="_Публикация 2005_Sheet1_Финансовая отчетность" xfId="3008"/>
    <cellStyle name="_Публикация 2005_Transformation_schedule_Lancaster_Petroleum_30092009_ v3" xfId="3009"/>
    <cellStyle name="_Рабочая таблица баланс2кв2008А" xfId="3010"/>
    <cellStyle name="_Рабочая таблица баланс2кв2008А 2" xfId="3011"/>
    <cellStyle name="_Рабочие файлы к бюджету 2011-2015гг на 260810 " xfId="3012"/>
    <cellStyle name="_Рабочие файлы к бюджету 2011-2015гг на 260810  2" xfId="3013"/>
    <cellStyle name="_Рабочие файлы к бюджету 2011-2015гг на 260810 _4П" xfId="3014"/>
    <cellStyle name="_Рабочие файлы к бюджету 2011-2015гг на 260810 _4П 2" xfId="3015"/>
    <cellStyle name="_Разработочная таблица к НК Самрук 14.11.06" xfId="3016"/>
    <cellStyle name="_РасПадДоб КРС,ПНП,ПРС-2002год" xfId="3017"/>
    <cellStyle name="_РасПадДоб КРС,ПНП,ПРС-2002год 2" xfId="3018"/>
    <cellStyle name="_Распр-ние общей стоим-ти по видам обор(сроки службы) (окон. вариант-2)" xfId="3019"/>
    <cellStyle name="_расх. на финанс" xfId="3020"/>
    <cellStyle name="_расх. на финанс 2" xfId="3021"/>
    <cellStyle name="_расх. на финанс_4П" xfId="3022"/>
    <cellStyle name="_расх. на финанс_4П 2" xfId="3023"/>
    <cellStyle name="_расх. на финанс_Исполнение ТС за 2011 год" xfId="3024"/>
    <cellStyle name="_расх. на финанс_Расшифровки 2013-2015" xfId="3025"/>
    <cellStyle name="_расх. на финанс_ТС за 2011 год" xfId="3026"/>
    <cellStyle name="_расх. на финанс_ТС на 2012-2013 годы от 31.05.11г." xfId="3027"/>
    <cellStyle name="_Расходы за счет прибыли за 2010 год" xfId="3028"/>
    <cellStyle name="_Расходы за счет прибыли за 2010 год 2" xfId="3029"/>
    <cellStyle name="_Расходы за счет прибыли за 2010 год_4П" xfId="3030"/>
    <cellStyle name="_Расходы за счет прибыли за 2010 год_4П 2" xfId="3031"/>
    <cellStyle name="_Расходы за счет прибыли за 2010 год_ТС на 2012-2013 годы от 31.05.11г." xfId="3032"/>
    <cellStyle name="_Расходы по статьям" xfId="3033"/>
    <cellStyle name="_Расчет" xfId="3034"/>
    <cellStyle name="_Расчет для плана развития (2)" xfId="3035"/>
    <cellStyle name="_Расчет для плана развития (2) 2" xfId="3036"/>
    <cellStyle name="_Расчет для плана развития (2)_4П" xfId="3037"/>
    <cellStyle name="_Расчет для плана развития (2)_4П 2" xfId="3038"/>
    <cellStyle name="_расчет доходов и вознагр на 2010 год." xfId="3039"/>
    <cellStyle name="_расчет доходов и вознагр на 2010 год. 2" xfId="3040"/>
    <cellStyle name="_расчет доходов и вознагр на 2010 год._4П" xfId="3041"/>
    <cellStyle name="_расчет доходов и вознагр на 2010 год._4П 2" xfId="3042"/>
    <cellStyle name="_расчет доходов и вознагр на 2010 год._Исполнение ТС за 2011 год" xfId="3043"/>
    <cellStyle name="_расчет доходов и вознагр на 2010 год._Расшифровки 2013-2015" xfId="3044"/>
    <cellStyle name="_расчет доходов и вознагр на 2010 год._ТС за 2011 год" xfId="3045"/>
    <cellStyle name="_расчет доходов и вознагр на 2010 год._ТС на 2012-2013 годы от 31.05.11г." xfId="3046"/>
    <cellStyle name="_расчет на радиоч.ресурс" xfId="3047"/>
    <cellStyle name="_расчет на радиоч.ресурс 2" xfId="3048"/>
    <cellStyle name="_Расчет на тех.обслуж. спецтранспорта" xfId="3049"/>
    <cellStyle name="_Расчет себестоимости Аманегльдинского газа" xfId="3050"/>
    <cellStyle name="_Расчет себестоимости Аманегльдинского газа 2" xfId="3051"/>
    <cellStyle name="_Расчет себестоимости Аманегльдинского газа 2 2" xfId="3052"/>
    <cellStyle name="_Расчет себестоимости Аманегльдинского газа 2 3" xfId="3053"/>
    <cellStyle name="_Расчет себестоимости Аманегльдинского газа 2_4П" xfId="3054"/>
    <cellStyle name="_Расчет себестоимости Аманегльдинского газа 2_4П 2" xfId="3055"/>
    <cellStyle name="_Расчет себестоимости Аманегльдинского газа 3" xfId="3056"/>
    <cellStyle name="_расчет услуги почты" xfId="3057"/>
    <cellStyle name="_расчет услуги почты 2" xfId="3058"/>
    <cellStyle name="_Расчет ФОТ 2007год новый" xfId="3059"/>
    <cellStyle name="_РасчетЗС15.10.2001гxls" xfId="3060"/>
    <cellStyle name="_РасчетЗС15.10.2001гxls 2" xfId="3061"/>
    <cellStyle name="_Расчеты и расшифровки затрат для АРЕМ 1.12" xfId="3062"/>
    <cellStyle name="_Расчеты и расшифровки затрат для АРЕМ 1.12 2" xfId="3063"/>
    <cellStyle name="_Расчеты и расшифровки затрат для АРЕМ 1.12_4П" xfId="3064"/>
    <cellStyle name="_Расчеты и расшифровки затрат для АРЕМ 1.12_4П 2" xfId="3065"/>
    <cellStyle name="_Расчеты и расшифровки затрат для АРЕМ 1.12_Исполнение ТС за 2011 год" xfId="3066"/>
    <cellStyle name="_Расчеты и расшифровки затрат для АРЕМ 1.12_Расшифровки 2013-2015" xfId="3067"/>
    <cellStyle name="_Расчеты и расшифровки затрат для АРЕМ 1.12_ТС за 2011 год" xfId="3068"/>
    <cellStyle name="_Расчеты и расшифровки затрат для АРЕМ 1.12_ТС на 2012-2013 годы от 31.05.11г." xfId="3069"/>
    <cellStyle name="_расш  к балансу стр 012 021 036 (2)" xfId="3070"/>
    <cellStyle name="_расш. к балансу 1 кв.посл1" xfId="3071"/>
    <cellStyle name="_расш. к балансу 2 кв.посл" xfId="3072"/>
    <cellStyle name="_расш. команд. реализ и произв." xfId="3073"/>
    <cellStyle name="_расш. команд. реализ и произв. 2" xfId="3074"/>
    <cellStyle name="_расш.034,029016" xfId="3075"/>
    <cellStyle name="_расшифровка АУП на 2011-2015 годы" xfId="3076"/>
    <cellStyle name="_расшифровка АУП на 2011-2015 годы 2" xfId="3077"/>
    <cellStyle name="_Расшифровка Кап влож и соц сферы 02 11 06" xfId="3078"/>
    <cellStyle name="_Расшифровка на 2009год и нов.4-8+++" xfId="3079"/>
    <cellStyle name="_Расшифровка на 2009год и нов.4-8+++ 2" xfId="3080"/>
    <cellStyle name="_Расшифровка на 2009год и нов.4-8+++_4П" xfId="3081"/>
    <cellStyle name="_Расшифровка на 2009год и нов.4-8+++_4П 2" xfId="3082"/>
    <cellStyle name="_Расшифровка на 2009год и нов.4-8+++_Исполнение ТС за 2011 год" xfId="3083"/>
    <cellStyle name="_Расшифровка на 2009год и нов.4-8+++_Расшифровки 2013-2015" xfId="3084"/>
    <cellStyle name="_Расшифровка на 2009год и нов.4-8+++_ТС за 2011 год" xfId="3085"/>
    <cellStyle name="_Расшифровка на 2009год и нов.4-8+++_ТС на 2012-2013 годы от 31.05.11г." xfId="3086"/>
    <cellStyle name="_Расшифровка по ПОДРЯДУ" xfId="3087"/>
    <cellStyle name="_Расшифровка пр-во на 2011-2015 годы" xfId="3088"/>
    <cellStyle name="_Расшифровка пр-во на 2011-2015 годы 2" xfId="3089"/>
    <cellStyle name="_Расшифровка пр-во на 2011-2015 годы_4П" xfId="3090"/>
    <cellStyle name="_Расшифровка пр-во на 2011-2015 годы_4П 2" xfId="3091"/>
    <cellStyle name="_Расшифровка пр-во на 2011-2015 годы_ТС на 2012-2013 годы от 31.05.11г." xfId="3092"/>
    <cellStyle name="_Расшифровка резерва за 10  месяцев  2006г  Свод ЗФ" xfId="3093"/>
    <cellStyle name="_Расшифровка резерва за 12  месяцев  2006г  Свод ЗФ" xfId="3094"/>
    <cellStyle name="_Расшифровка СБ" xfId="3095"/>
    <cellStyle name="_расшифровки  2009 г." xfId="3096"/>
    <cellStyle name="_расшифровки  2009 г. 2" xfId="3097"/>
    <cellStyle name="_Расшифровки аудиторам за 9 мес.2006 г." xfId="3098"/>
    <cellStyle name="_Расшифровки АУП" xfId="3099"/>
    <cellStyle name="_Расшифровки АУП 2" xfId="3100"/>
    <cellStyle name="_Расшифровки АУП_4П" xfId="3101"/>
    <cellStyle name="_Расшифровки АУП_4П 2" xfId="3102"/>
    <cellStyle name="_Расшифровки АУП_ТС на 2012-2013 годы от 31.05.11г." xfId="3103"/>
    <cellStyle name="_РАСШИФРОВКИ К БАЛАНСУ 2 КВ." xfId="3104"/>
    <cellStyle name="_Расшифровки к балансу за  2007г. по АО ЖГРЭС" xfId="3105"/>
    <cellStyle name="_Расшифровки к балансу за  2007г. по АО ЖГРЭС 2" xfId="3106"/>
    <cellStyle name="_расшифровки к бюджету КВ КМГ-Жайык 2004 год Rev. 5" xfId="3107"/>
    <cellStyle name="_Расшифровки к бюджету на 2011-2015 годы" xfId="3108"/>
    <cellStyle name="_Расшифровки к бюджету на 2011-2015 годы 2" xfId="3109"/>
    <cellStyle name="_Расшифровки к бюджету на 2011-2015 годы_ардак" xfId="3110"/>
    <cellStyle name="_расшифровки к ТС на 2010 год" xfId="3111"/>
    <cellStyle name="_расшифровки к ТС на 2010 год 2" xfId="3112"/>
    <cellStyle name="_Расшифровки к ТС на 2011-2013 г.г.(окончательный)" xfId="3113"/>
    <cellStyle name="_Расшифровки к ТС на 2011-2013 г.г.(окончательный) 2" xfId="3114"/>
    <cellStyle name="_Расшифровки на 2009 год." xfId="3115"/>
    <cellStyle name="_Расшифровки на 2009 год. 2" xfId="3116"/>
    <cellStyle name="_Расшифровки СМИ(консалид) за 2004 год" xfId="3117"/>
    <cellStyle name="_Расшифровки_1кв_2002" xfId="3118"/>
    <cellStyle name="_Расшифровки_1кв_2002 2" xfId="3119"/>
    <cellStyle name="_Расшифровки_1кв_2002 2 2" xfId="3120"/>
    <cellStyle name="_Расшифровки_1кв_2002 2 3" xfId="3121"/>
    <cellStyle name="_Расшифровки_1кв_2002 2_4П" xfId="3122"/>
    <cellStyle name="_Расшифровки_1кв_2002 2_4П 2" xfId="3123"/>
    <cellStyle name="_Расшифровки_1кв_2002 3" xfId="3124"/>
    <cellStyle name="_Расшифровки_1кв_2002_EGRES-2_transfer" xfId="3125"/>
    <cellStyle name="_Расшифровки_3" xfId="3126"/>
    <cellStyle name="_Расшифровки_3_cor" xfId="3127"/>
    <cellStyle name="_Расш-ка кредит.и дебит.за 2006 год КТЖ" xfId="3128"/>
    <cellStyle name="_расш-ки от Айнур" xfId="3129"/>
    <cellStyle name="_расш-ки от Айнур 2" xfId="3130"/>
    <cellStyle name="_расш-ки от Айнур_4П" xfId="3131"/>
    <cellStyle name="_расш-ки от Айнур_4П 2" xfId="3132"/>
    <cellStyle name="_расш-ки от Айнур_Исполнение ТС за 2011 год" xfId="3133"/>
    <cellStyle name="_расш-ки от Айнур_Расшифровки 2013-2015" xfId="3134"/>
    <cellStyle name="_расш-ки от Айнур_ТС за 2011 год" xfId="3135"/>
    <cellStyle name="_расш-ки от Айнур_ТС на 2012-2013 годы от 31.05.11г." xfId="3136"/>
    <cellStyle name="_РБ АЖК" xfId="3137"/>
    <cellStyle name="_РБ АЖК 2" xfId="3138"/>
    <cellStyle name="_РБ АЖК_4П" xfId="3139"/>
    <cellStyle name="_РБ АЖК_4П 2" xfId="3140"/>
    <cellStyle name="_РБ АлЭС" xfId="3141"/>
    <cellStyle name="_РБ АлЭС 2" xfId="3142"/>
    <cellStyle name="_РБ АлЭС_4П" xfId="3143"/>
    <cellStyle name="_РБ АлЭС_4П 2" xfId="3144"/>
    <cellStyle name="_реализ. коман" xfId="3145"/>
    <cellStyle name="_реализ. коман 2" xfId="3146"/>
    <cellStyle name="_Регистрация договоров 2003" xfId="3147"/>
    <cellStyle name="_Регистрация договоров 2003 2" xfId="3148"/>
    <cellStyle name="_Регистрация договоров 2003 2 2" xfId="3149"/>
    <cellStyle name="_Регистрация договоров 2003 2 3" xfId="3150"/>
    <cellStyle name="_Регистрация договоров 2003 2_4П" xfId="3151"/>
    <cellStyle name="_Регистрация договоров 2003 2_4П 2" xfId="3152"/>
    <cellStyle name="_Регистрация договоров 2003 3" xfId="3153"/>
    <cellStyle name="_Регистрация договоров 2003_4П" xfId="3154"/>
    <cellStyle name="_Регистрация договоров 2003_4П 2" xfId="3155"/>
    <cellStyle name="_резерв 2007 ПОСЛ" xfId="3156"/>
    <cellStyle name="_РЭ Ф3" xfId="3157"/>
    <cellStyle name="_РЭ Ф3 2" xfId="3158"/>
    <cellStyle name="_РЭ Ф3 2 2" xfId="3159"/>
    <cellStyle name="_РЭ Ф3 2 3" xfId="3160"/>
    <cellStyle name="_РЭ Ф3 2_4П" xfId="3161"/>
    <cellStyle name="_РЭ Ф3 2_4П 2" xfId="3162"/>
    <cellStyle name="_РЭ Ф3 3" xfId="3163"/>
    <cellStyle name="_РЭ Ф3_EGRES-2_transfer" xfId="3164"/>
    <cellStyle name="_Самрук-Инвест" xfId="3165"/>
    <cellStyle name="_Самрук-Инвест 2" xfId="3166"/>
    <cellStyle name="_Самрук-Энерго" xfId="3167"/>
    <cellStyle name="_Самрук-Энерго 2" xfId="3168"/>
    <cellStyle name="_САС-БП 2004 г (2вариант)" xfId="3169"/>
    <cellStyle name="_САС-БП 2004 г (2вариант) ЮКОС" xfId="3170"/>
    <cellStyle name="_сверка для аудитора" xfId="3171"/>
    <cellStyle name="_сверка для аудитора 2" xfId="3172"/>
    <cellStyle name="_сверка для аудитора_A5.2-IFRS 7" xfId="3173"/>
    <cellStyle name="_сверка для аудитора_Sheet1" xfId="3174"/>
    <cellStyle name="_СВЕРКА ФАКТ 2006 с Ф.2Бух" xfId="3175"/>
    <cellStyle name="_СВЕРКА ФАКТ 2006 с Ф.2Бух 2" xfId="3176"/>
    <cellStyle name="_Свод" xfId="3177"/>
    <cellStyle name="_Свод  за декабрь месяц 2007 г.(Часть 3)" xfId="3178"/>
    <cellStyle name="_Свод (производство)" xfId="3179"/>
    <cellStyle name="_Свод (производство) 2" xfId="3180"/>
    <cellStyle name="_Свод (производство)_4П" xfId="3181"/>
    <cellStyle name="_Свод (производство)_4П 2" xfId="3182"/>
    <cellStyle name="_Свод (производство)_Исполнение ТС за 2011 год" xfId="3183"/>
    <cellStyle name="_Свод (производство)_Расшифровки 2013-2015" xfId="3184"/>
    <cellStyle name="_Свод (производство)_ТС за 2011 год" xfId="3185"/>
    <cellStyle name="_Свод (производство)_ТС на 2012-2013 годы от 31.05.11г." xfId="3186"/>
    <cellStyle name="_Свод (производство)2" xfId="3187"/>
    <cellStyle name="_Свод (производство)2 2" xfId="3188"/>
    <cellStyle name="_Свод (производство)2_4П" xfId="3189"/>
    <cellStyle name="_Свод (производство)2_4П 2" xfId="3190"/>
    <cellStyle name="_Свод (производство)2_ТС на 2012-2013 годы от 31.05.11г." xfId="3191"/>
    <cellStyle name="_Свод 10 НК" xfId="3192"/>
    <cellStyle name="_свод 2" xfId="3193"/>
    <cellStyle name="_свод 3" xfId="3194"/>
    <cellStyle name="_Свод 687 счета" xfId="3195"/>
    <cellStyle name="_Свод ДДС по АО 5БО_23_11_Бибигуль_24.11.09.31" xfId="3196"/>
    <cellStyle name="_Свод ДДС по АО 5БО_26_11" xfId="3197"/>
    <cellStyle name="_Свод для 6НК" xfId="3198"/>
    <cellStyle name="_Свод кредиторской на 01.01.2007г." xfId="3199"/>
    <cellStyle name="_Свод Общие и административные" xfId="3200"/>
    <cellStyle name="_Свод Общие и административные 2" xfId="3201"/>
    <cellStyle name="_Свод Общие и административные 555" xfId="3202"/>
    <cellStyle name="_Свод Общие и административные 555 2" xfId="3203"/>
    <cellStyle name="_Свод Общие и административные 555_4П" xfId="3204"/>
    <cellStyle name="_Свод Общие и административные 555_4П 2" xfId="3205"/>
    <cellStyle name="_Свод Общие и административные 555_ТС на 2012-2013 годы от 31.05.11г." xfId="3206"/>
    <cellStyle name="_Свод Общие и административные на 2011-2013 годы" xfId="3207"/>
    <cellStyle name="_Свод Общие и административные на 2011-2013 годы 2" xfId="3208"/>
    <cellStyle name="_Свод Общие и административные на 2011-2013 годы_4П" xfId="3209"/>
    <cellStyle name="_Свод Общие и административные на 2011-2013 годы_4П 2" xfId="3210"/>
    <cellStyle name="_Свод Общие и административные на 2011-2013 годы_ТС на 2012-2013 годы от 31.05.11г." xfId="3211"/>
    <cellStyle name="_Свод Общие и административные_4П" xfId="3212"/>
    <cellStyle name="_Свод Общие и административные_4П 2" xfId="3213"/>
    <cellStyle name="_Свод Общие и административные_ТС на 2012-2013 годы от 31.05.11г." xfId="3214"/>
    <cellStyle name="_Свод по прогнозу налогов на 2008 г 3  вариант" xfId="3215"/>
    <cellStyle name="_СВОД ПО РЕАЛИЗ." xfId="3216"/>
    <cellStyle name="_СВОД ПО РЕАЛИЗ. 2" xfId="3217"/>
    <cellStyle name="_СВОД ПО РЕАЛИЗ._4П" xfId="3218"/>
    <cellStyle name="_СВОД ПО РЕАЛИЗ._4П 2" xfId="3219"/>
    <cellStyle name="_СВОД ПО РЕАЛИЗ._ТС на 2012-2013 годы от 31.05.11г." xfId="3220"/>
    <cellStyle name="_Свод. Консол  фин отчет  по МСФО за 6 мес 2007 г." xfId="3221"/>
    <cellStyle name="_свод_ТЭП" xfId="3222"/>
    <cellStyle name="_свод_УО 2007_свод-03" xfId="3223"/>
    <cellStyle name="_свод_УО 2007_свод-03_ТЭП" xfId="3224"/>
    <cellStyle name="_Связь на 2010 год" xfId="3225"/>
    <cellStyle name="_Связь на 2010 год 2" xfId="3226"/>
    <cellStyle name="_Себестоимость" xfId="3227"/>
    <cellStyle name="_Себестоимость 2" xfId="3228"/>
    <cellStyle name="_Себестоимость 2 2" xfId="3229"/>
    <cellStyle name="_Себестоимость 2 3" xfId="3230"/>
    <cellStyle name="_Себестоимость 2_4П" xfId="3231"/>
    <cellStyle name="_Себестоимость 2_4П 2" xfId="3232"/>
    <cellStyle name="_Себестоимость 3" xfId="3233"/>
    <cellStyle name="_Себестоимость_4П" xfId="3234"/>
    <cellStyle name="_Себестоимость_4П 2" xfId="3235"/>
    <cellStyle name="_СЕНТЯБРЬ 2003" xfId="3236"/>
    <cellStyle name="_сентябрь -посл. вариант ЖГРЭС 2007" xfId="3237"/>
    <cellStyle name="_Скорр.бюдж. 2006 г.(с КТО 24.10.)" xfId="3238"/>
    <cellStyle name="_скоррект. расходы по вознагражениям" xfId="3239"/>
    <cellStyle name="_скоррект. расходы по вознагражениям 2" xfId="3240"/>
    <cellStyle name="_скоррект. расходы по вознагражениям_4П" xfId="3241"/>
    <cellStyle name="_скоррект. расходы по вознагражениям_4П 2" xfId="3242"/>
    <cellStyle name="_скоррект. расходы по вознагражениям_Исполнение ТС за 2011 год" xfId="3243"/>
    <cellStyle name="_скоррект. расходы по вознагражениям_Расшифровки 2013-2015" xfId="3244"/>
    <cellStyle name="_скоррект. расходы по вознагражениям_ТС за 2011 год" xfId="3245"/>
    <cellStyle name="_скоррект. расходы по вознагражениям_ТС на 2012-2013 годы от 31.05.11г." xfId="3246"/>
    <cellStyle name="_Скорректированный бюджет 07" xfId="3247"/>
    <cellStyle name="_СКОРРЕКТИРОВАННЫЙ БЮДЖЕТ 2007дубль2" xfId="3248"/>
    <cellStyle name="_Скорректированный бюджетМунайТас 07" xfId="3249"/>
    <cellStyle name="_Смета по АП" xfId="3250"/>
    <cellStyle name="_Совета Директоров на 2010 года" xfId="3251"/>
    <cellStyle name="_Совета Директоров на 2010 года 2" xfId="3252"/>
    <cellStyle name="_Сокращение бюджет ВФ 2005_4" xfId="3253"/>
    <cellStyle name="_СопоставТабл" xfId="3254"/>
    <cellStyle name="_Соц. налог 2012, 2013,2014,2015 гг." xfId="3255"/>
    <cellStyle name="_Соц. налог 2012, 2013,2014,2015 гг. 2" xfId="3256"/>
    <cellStyle name="_Соц. налог 2012, 2013,2014,2015 гг._4П" xfId="3257"/>
    <cellStyle name="_Соц. налог 2012, 2013,2014,2015 гг._4П 2" xfId="3258"/>
    <cellStyle name="_Соц. налог 2012, 2013,2014,2015 гг._ТС на 2012-2013 годы от 31.05.11г." xfId="3259"/>
    <cellStyle name="_Спецификация к договору Актобе" xfId="3260"/>
    <cellStyle name="_Спецификация к договору Актобе 2" xfId="3261"/>
    <cellStyle name="_Спецификация к договору Актобе 2 2" xfId="3262"/>
    <cellStyle name="_Спецификация к договору Актобе 2 3" xfId="3263"/>
    <cellStyle name="_Спецификация к договору Актобе 2_4П" xfId="3264"/>
    <cellStyle name="_Спецификация к договору Актобе 2_4П 2" xfId="3265"/>
    <cellStyle name="_Спецификация к договору Актобе 3" xfId="3266"/>
    <cellStyle name="_Сравнительная по ИП Тбилиси" xfId="3267"/>
    <cellStyle name="_Сторонние клиенты УМГ и ЭМГ" xfId="3268"/>
    <cellStyle name="_стр 016 при 8" xfId="3269"/>
    <cellStyle name="_стр 016 прил.8" xfId="3270"/>
    <cellStyle name="_стр 021 прил 7" xfId="3271"/>
    <cellStyle name="_стр 029016 прил 8" xfId="3272"/>
    <cellStyle name="_стр 036 прил 9" xfId="3273"/>
    <cellStyle name="_стр 31пр 9" xfId="3274"/>
    <cellStyle name="_стр 491" xfId="3275"/>
    <cellStyle name="_стро 034 прил 9" xfId="3276"/>
    <cellStyle name="_Структура КМГ для отчета 2007 года на 19.12.07" xfId="3277"/>
    <cellStyle name="_С-Э свод 2008год  пр.184 10.03.09" xfId="3278"/>
    <cellStyle name="_С-Э свод 2008год  пр.184 10.03.09 2" xfId="3279"/>
    <cellStyle name="_С-Э свод 2008год  пр.184 10.03.09_EGRES-2_transfer" xfId="3280"/>
    <cellStyle name="_ТS 2006 КТЖ+АО  02.05" xfId="3281"/>
    <cellStyle name="_ТS 2006 КТЖ+АО  02.05_ЛСЦ за  11 мес 2007 г" xfId="3282"/>
    <cellStyle name="_ТS 2006 КТЖ+АО  02.05_ЛСЦ2" xfId="3283"/>
    <cellStyle name="_ТS 2006 КТЖ+АО  02.05_Справка по показателам АО ЛСЦ за  7 мес 2007 гда" xfId="3284"/>
    <cellStyle name="_ТS 2006 КТЖ+АО  02.05_Справка по показателам АО ЛСЦ за  8 мес 2007 г" xfId="3285"/>
    <cellStyle name="_ТS 2006 КТЖ+АО  02.05_Справка по показателам АО ЛСЦ за  9 мес 2007 г" xfId="3286"/>
    <cellStyle name="_ТS 2006 КТЖ+АО айг" xfId="3287"/>
    <cellStyle name="_ТS 2006 КТЖ+АО айг реклассы по займам" xfId="3288"/>
    <cellStyle name="_ТS 2006 КТЖ+АО айг реклассы по займам_TS 9 месяцев 2007" xfId="3289"/>
    <cellStyle name="_ТS 2006 КТЖ+АО айг реклассы по займам_ЛСЦ за  11 мес 2007 г" xfId="3290"/>
    <cellStyle name="_ТS 2006 КТЖ+АО айг реклассы по займам_ЛСЦ2" xfId="3291"/>
    <cellStyle name="_ТS 2006 КТЖ+АО айг реклассы по займам_Справка по показателам АО ЛСЦ за  7 мес 2007 гда" xfId="3292"/>
    <cellStyle name="_ТS 2006 КТЖ+АО айг реклассы по займам_Справка по показателам АО ЛСЦ за  8 мес 2007 г" xfId="3293"/>
    <cellStyle name="_ТS 2006 КТЖ+АО айг реклассы по займам_Справка по показателам АО ЛСЦ за  9 мес 2007 г" xfId="3294"/>
    <cellStyle name="_ТS 2006 КТЖ+АО айг_TS 9 месяцев 2007" xfId="3295"/>
    <cellStyle name="_ТS 2006 КТЖ+АО айг_ЛСЦ за  11 мес 2007 г" xfId="3296"/>
    <cellStyle name="_ТS 2006 КТЖ+АО айг_ЛСЦ2" xfId="3297"/>
    <cellStyle name="_ТS 2006 КТЖ+АО айг_Справка по показателам АО ЛСЦ за  7 мес 2007 гда" xfId="3298"/>
    <cellStyle name="_ТS 2006 КТЖ+АО айг_Справка по показателам АО ЛСЦ за  8 мес 2007 г" xfId="3299"/>
    <cellStyle name="_ТS 2006 КТЖ+АО айг_Справка по показателам АО ЛСЦ за  9 мес 2007 г" xfId="3300"/>
    <cellStyle name="_ТS 2006 КТЖ+АО айг140406" xfId="3301"/>
    <cellStyle name="_ТS 2006 КТЖ+АО айг140406_TS 9 месяцев 2007" xfId="3302"/>
    <cellStyle name="_ТS 2006 КТЖ+АО айг140406_ЛСЦ за  11 мес 2007 г" xfId="3303"/>
    <cellStyle name="_ТS 2006 КТЖ+АО айг140406_ЛСЦ2" xfId="3304"/>
    <cellStyle name="_ТS 2006 КТЖ+АО айг140406_Справка по показателам АО ЛСЦ за  7 мес 2007 гда" xfId="3305"/>
    <cellStyle name="_ТS 2006 КТЖ+АО айг140406_Справка по показателам АО ЛСЦ за  8 мес 2007 г" xfId="3306"/>
    <cellStyle name="_ТS 2006 КТЖ+АО айг140406_Справка по показателам АО ЛСЦ за  9 мес 2007 г" xfId="3307"/>
    <cellStyle name="_таблица начислении" xfId="3308"/>
    <cellStyle name="_Таблица по НДС Асхат" xfId="3309"/>
    <cellStyle name="_Таблица по НДС Асхат 2" xfId="3310"/>
    <cellStyle name="_ТАРИФ АТС, VSAT + ЗИП" xfId="3311"/>
    <cellStyle name="_Тариф на OTN + ЗИП" xfId="3312"/>
    <cellStyle name="_Тариф на OTN + ЗИП 2" xfId="3313"/>
    <cellStyle name="_Тариф на OTN + ЗИП 2 2" xfId="3314"/>
    <cellStyle name="_Тариф на OTN + ЗИП 2 3" xfId="3315"/>
    <cellStyle name="_Тариф на OTN + ЗИП 2 4" xfId="3316"/>
    <cellStyle name="_Тариф на OTN + ЗИП 2 5" xfId="3317"/>
    <cellStyle name="_Тариф на OTN + ЗИП 2 6" xfId="3318"/>
    <cellStyle name="_Тариф на OTN + ЗИП 2 7" xfId="3319"/>
    <cellStyle name="_Тариф на OTN + ЗИП 2 8" xfId="3320"/>
    <cellStyle name="_Тариф на OTN + ЗИП_БП 8000 5000 50" xfId="3321"/>
    <cellStyle name="_Тариф на OTN + ЗИП_БП iDirect" xfId="3322"/>
    <cellStyle name="_Тариф на OTN + ЗИП_Бюджет ЗИП для Максима" xfId="3323"/>
    <cellStyle name="_Тариф на OTN + ЗИП_Кап и расх для Максима" xfId="3324"/>
    <cellStyle name="_Тариф на OTN + ЗИП_модель перерасчета БП ID вар ВФ_01" xfId="3325"/>
    <cellStyle name="_Тариф на OTN + ЗИП_УО 2007_свод-03" xfId="3326"/>
    <cellStyle name="_Тариф на OTN + ЗИП_УО 2007_свод-03_ТЭП" xfId="3327"/>
    <cellStyle name="_Тариф на OTN + ЗИП_Ф-2 _Доходная часть ИП МФ_авг(1). 2007" xfId="3328"/>
    <cellStyle name="_Тариф на OTN + ЗИП_Ф-2 _Доходная часть ИП МФ_авг(1). 2007_ТЭП" xfId="3329"/>
    <cellStyle name="_Тариф на ТО БС + ЗИП" xfId="3330"/>
    <cellStyle name="_Тариф на ТО БС + ЗИП 2" xfId="3331"/>
    <cellStyle name="_Тариф на ТО БС + ЗИП 2 2" xfId="3332"/>
    <cellStyle name="_Тариф на ТО БС + ЗИП 2 3" xfId="3333"/>
    <cellStyle name="_Тариф на ТО БС + ЗИП 2 4" xfId="3334"/>
    <cellStyle name="_Тариф на ТО БС + ЗИП 2 5" xfId="3335"/>
    <cellStyle name="_Тариф на ТО БС + ЗИП 2 6" xfId="3336"/>
    <cellStyle name="_Тариф на ТО БС + ЗИП 2 7" xfId="3337"/>
    <cellStyle name="_Тариф на ТО БС + ЗИП 2 8" xfId="3338"/>
    <cellStyle name="_Тариф на ТО БС + ЗИП_БП 8000 5000 50" xfId="3339"/>
    <cellStyle name="_Тариф на ТО БС + ЗИП_БП iDirect" xfId="3340"/>
    <cellStyle name="_Тариф на ТО БС + ЗИП_Бюджет ЗИП для Максима" xfId="3341"/>
    <cellStyle name="_Тариф на ТО БС + ЗИП_Кап и расх для Максима" xfId="3342"/>
    <cellStyle name="_Тариф на ТО БС + ЗИП_модель перерасчета БП ID вар ВФ_01" xfId="3343"/>
    <cellStyle name="_Тариф на ТО БС + ЗИП_УО 2007_свод-03" xfId="3344"/>
    <cellStyle name="_Тариф на ТО БС + ЗИП_УО 2007_свод-03_ТЭП" xfId="3345"/>
    <cellStyle name="_Тариф на ТО БС + ЗИП_Ф-2 _Доходная часть ИП МФ_авг(1). 2007" xfId="3346"/>
    <cellStyle name="_Тариф на ТО БС + ЗИП_Ф-2 _Доходная часть ИП МФ_авг(1). 2007_ТЭП" xfId="3347"/>
    <cellStyle name="_Тариф на ТО ВОЛС + ЗИП" xfId="3348"/>
    <cellStyle name="_Тариф на ТО ВОЛС + ЗИП 2" xfId="3349"/>
    <cellStyle name="_Тариф на ТО ВОЛС + ЗИП 2 2" xfId="3350"/>
    <cellStyle name="_Тариф на ТО ВОЛС + ЗИП 2 3" xfId="3351"/>
    <cellStyle name="_Тариф на ТО ВОЛС + ЗИП 2 4" xfId="3352"/>
    <cellStyle name="_Тариф на ТО ВОЛС + ЗИП 2 5" xfId="3353"/>
    <cellStyle name="_Тариф на ТО ВОЛС + ЗИП 2 6" xfId="3354"/>
    <cellStyle name="_Тариф на ТО ВОЛС + ЗИП 2 7" xfId="3355"/>
    <cellStyle name="_Тариф на ТО ВОЛС + ЗИП 2 8" xfId="3356"/>
    <cellStyle name="_Тариф на ТО ВОЛС + ЗИП_БП 8000 5000 50" xfId="3357"/>
    <cellStyle name="_Тариф на ТО ВОЛС + ЗИП_БП iDirect" xfId="3358"/>
    <cellStyle name="_Тариф на ТО ВОЛС + ЗИП_Бюджет ЗИП для Максима" xfId="3359"/>
    <cellStyle name="_Тариф на ТО ВОЛС + ЗИП_Кап и расх для Максима" xfId="3360"/>
    <cellStyle name="_Тариф на ТО ВОЛС + ЗИП_модель перерасчета БП ID вар ВФ_01" xfId="3361"/>
    <cellStyle name="_Тариф на ТО ВОЛС + ЗИП_УО 2007_свод-03" xfId="3362"/>
    <cellStyle name="_Тариф на ТО ВОЛС + ЗИП_УО 2007_свод-03_ТЭП" xfId="3363"/>
    <cellStyle name="_Тариф на ТО ВОЛС + ЗИП_Ф-2 _Доходная часть ИП МФ_авг(1). 2007" xfId="3364"/>
    <cellStyle name="_Тариф на ТО ВОЛС + ЗИП_Ф-2 _Доходная часть ИП МФ_авг(1). 2007_ТЭП" xfId="3365"/>
    <cellStyle name="_Тарифная смета АО АЖК" xfId="3366"/>
    <cellStyle name="_Тарифная смета АО АЖК 2" xfId="3367"/>
    <cellStyle name="_Тарифная смета АО АЖК_ардак" xfId="3368"/>
    <cellStyle name="_Тендер" xfId="3369"/>
    <cellStyle name="_Тех обслуж замена запчастей" xfId="3370"/>
    <cellStyle name="_Тех обслуж замена запчастей 2" xfId="3371"/>
    <cellStyle name="_ТИС расшифровка" xfId="3372"/>
    <cellStyle name="_ТИС расшифровка 2" xfId="3373"/>
    <cellStyle name="_титульник на 9-13" xfId="3374"/>
    <cellStyle name="_ТМЗ Прил.-5 за 2-полуг.06г." xfId="3375"/>
    <cellStyle name="_ТОО БАК МСФО ФИН ОТЧ 31.12.08" xfId="3376"/>
    <cellStyle name="_ТОО БАК МСФО ФИН ОТЧ 31.12.08 2" xfId="3377"/>
    <cellStyle name="_ТОО БАК МСФО ФИН ОТЧ 31.12.08_4П" xfId="3378"/>
    <cellStyle name="_ТОО БАК МСФО ФИН ОТЧ 31.12.08_4П 2" xfId="3379"/>
    <cellStyle name="_ТОО Эмбаэнергомунай -2005г" xfId="3380"/>
    <cellStyle name="_топливо" xfId="3381"/>
    <cellStyle name="_Топливо по спецтрансп" xfId="3382"/>
    <cellStyle name="_торговая" xfId="3383"/>
    <cellStyle name="_Транспорт. расходы в Актау и по городу" xfId="3384"/>
    <cellStyle name="_Трансформационная_таблица" xfId="3385"/>
    <cellStyle name="_Трансформационная_таблица_v.3_для_клиента" xfId="3386"/>
    <cellStyle name="_Трансформационная_таблица_v.5_для_клиента" xfId="3387"/>
    <cellStyle name="_Трансформация 25 04 05" xfId="3388"/>
    <cellStyle name="_ТС 100 2007 для СЭ разделит баланс" xfId="3389"/>
    <cellStyle name="_ТС 100 2007 для СЭ разделит баланс 2" xfId="3390"/>
    <cellStyle name="_ТС 100 2007 для СЭ разделит баланс_EGRES-2_transfer" xfId="3391"/>
    <cellStyle name="_ТС 2008 с расшифровками от 03,09,2007" xfId="3392"/>
    <cellStyle name="_ТС 2008 с расшифровками от 03,09,2007 2" xfId="3393"/>
    <cellStyle name="_ТС 2011г" xfId="3394"/>
    <cellStyle name="_ТС 2011г 2" xfId="3395"/>
    <cellStyle name="_ТС 2011г_ардак" xfId="3396"/>
    <cellStyle name="_ТС на 2010 год расшифровки" xfId="3397"/>
    <cellStyle name="_ТС на 2010 год расшифровки 2" xfId="3398"/>
    <cellStyle name="_ТЭР" xfId="3399"/>
    <cellStyle name="_УНУ" xfId="3400"/>
    <cellStyle name="_услуги свзязи Производство" xfId="3401"/>
    <cellStyle name="_услуги свзязи Производство 2" xfId="3402"/>
    <cellStyle name="_услуги свзязи Производство_4П" xfId="3403"/>
    <cellStyle name="_услуги свзязи Производство_4П 2" xfId="3404"/>
    <cellStyle name="_услуги свзязи Производство_ТС на 2012-2013 годы от 31.05.11г." xfId="3405"/>
    <cellStyle name="_услуги связи" xfId="3406"/>
    <cellStyle name="_услуги связи 2" xfId="3407"/>
    <cellStyle name="_услуги связи_4П" xfId="3408"/>
    <cellStyle name="_услуги связи_4П 2" xfId="3409"/>
    <cellStyle name="_услуги связи_Исполнение ТС за 2011 год" xfId="3410"/>
    <cellStyle name="_услуги связи_Расшифровки 2013-2015" xfId="3411"/>
    <cellStyle name="_услуги связи_ТС за 2011 год" xfId="3412"/>
    <cellStyle name="_услуги связи_ТС на 2012-2013 годы от 31.05.11г." xfId="3413"/>
    <cellStyle name="_Утв СД Бюджет расшиф 29 12 05" xfId="3414"/>
    <cellStyle name="_Утв СД Бюджет расшиф 29 12 05 2" xfId="3415"/>
    <cellStyle name="_Утв СД Бюджет расшиф 29 12 05 2 2" xfId="3416"/>
    <cellStyle name="_Утв СД Бюджет расшиф 29 12 05 2 3" xfId="3417"/>
    <cellStyle name="_Утв СД Бюджет расшиф 29 12 05 2_4П" xfId="3418"/>
    <cellStyle name="_Утв СД Бюджет расшиф 29 12 05 2_4П 2" xfId="3419"/>
    <cellStyle name="_Утв СД Бюджет расшиф 29 12 05 3" xfId="3420"/>
    <cellStyle name="_Утв СД Бюджет расшиф 29 12 05_4П" xfId="3421"/>
    <cellStyle name="_Утв СД Бюджет расшиф 29 12 05_4П 2" xfId="3422"/>
    <cellStyle name="_Утв СД Бюджет расшиф 29 12 05_Ежемес.отчёт MMR_2010 Самрук-Энерго (февраль) скорр 18.03" xfId="3423"/>
    <cellStyle name="_Утвержденный бюджет КТС 2006 LAST" xfId="3424"/>
    <cellStyle name="_Уф 2004" xfId="3425"/>
    <cellStyle name="_УФ ДДС декабрь 31" xfId="3426"/>
    <cellStyle name="_УЭУ Ф3" xfId="3427"/>
    <cellStyle name="_УЭУ Ф3 2" xfId="3428"/>
    <cellStyle name="_УЭУ Ф3 2 2" xfId="3429"/>
    <cellStyle name="_УЭУ Ф3 2 3" xfId="3430"/>
    <cellStyle name="_УЭУ Ф3 2_4П" xfId="3431"/>
    <cellStyle name="_УЭУ Ф3 2_4П 2" xfId="3432"/>
    <cellStyle name="_УЭУ Ф3 3" xfId="3433"/>
    <cellStyle name="_УЭУ Ф3_EGRES-2_transfer" xfId="3434"/>
    <cellStyle name="_ф о за декабрь 2009г" xfId="3435"/>
    <cellStyle name="_Факт КТГ за 1-кв.2007г+." xfId="3436"/>
    <cellStyle name="_Факт КТГ за 1-кв.2007г+. 2" xfId="3437"/>
    <cellStyle name="_Факт КТГ за 1-кв.2007г+. 2 2" xfId="3438"/>
    <cellStyle name="_Факт КТГ за 1-кв.2007г+. 2 3" xfId="3439"/>
    <cellStyle name="_Факт КТГ за 1-кв.2007г+. 2_4П" xfId="3440"/>
    <cellStyle name="_Факт КТГ за 1-кв.2007г+. 2_4П 2" xfId="3441"/>
    <cellStyle name="_Факт КТГ за 1-кв.2007г+. 3" xfId="3442"/>
    <cellStyle name="_Факт КТГ за 1-кв.2007г+._4П" xfId="3443"/>
    <cellStyle name="_Факт КТГ за 1-кв.2007г+._4П 2" xfId="3444"/>
    <cellStyle name="_Фактический  Баланс  по МСФО с последними корректировками аудиторов за 2006 год" xfId="3445"/>
    <cellStyle name="_Фактический  Баланс  по МСФОс за 2006 год" xfId="3446"/>
    <cellStyle name="_февраль 2008." xfId="3447"/>
    <cellStyle name="_Фин расшифровки (6) июнь 2005  СМЗ" xfId="3448"/>
    <cellStyle name="_Фин.отч. за 9 мес.2007для ауд" xfId="3449"/>
    <cellStyle name="_Фин.план на 2011 год" xfId="3450"/>
    <cellStyle name="_Финансовая отчетность АоК на 31 октября 2008 года" xfId="3451"/>
    <cellStyle name="_Финансовая отчетность за 1 полуг.2007" xfId="3452"/>
    <cellStyle name="_Финансовая отчетность за год.2007" xfId="3453"/>
    <cellStyle name="_Финансовая отчетность за полугодие 2008" xfId="3454"/>
    <cellStyle name="_Финансовый отчет за 2008г., ЖГРЭС 01.04.09" xfId="3455"/>
    <cellStyle name="_Финансовый отчет за 2008г., ЖГРЭС 01.04.09 2" xfId="3456"/>
    <cellStyle name="_Финансовый отчет за 2008г., ЖГРЭС 01.04.09_EGRES-2_transfer" xfId="3457"/>
    <cellStyle name="_Финотчет аудированный на 29.02.08" xfId="3458"/>
    <cellStyle name="_Финотчет за 1 квартал" xfId="3459"/>
    <cellStyle name="_Финотчетность за 6 мес.в разрезе 13" xfId="3460"/>
    <cellStyle name="_Финотчетность консолид. бух" xfId="3461"/>
    <cellStyle name="_Финплан ДИРС2005_I квартал" xfId="3462"/>
    <cellStyle name="_Финплан ДРиП2004" xfId="3463"/>
    <cellStyle name="_Финплан ДРиП2004_III квартал" xfId="3464"/>
    <cellStyle name="_Финплан ЯНВ-ДЕК 2003" xfId="3465"/>
    <cellStyle name="_Финрезультат 04.04.07" xfId="3466"/>
    <cellStyle name="_ФО Фонда полугодовой, 22 07 ЖГРЭС" xfId="3467"/>
    <cellStyle name="_ФО Фонда полугодовой, 22 07 ЖГРЭС 2" xfId="3468"/>
    <cellStyle name="_ФО-1,ФО-2 АО+КТЖ за 2005 по ТТ" xfId="3469"/>
    <cellStyle name="_ФО-1,ФО-2 АО+КТЖ за 2005 по ТТ_ЛСЦ за  11 мес 2007 г" xfId="3470"/>
    <cellStyle name="_ФО-1,ФО-2 АО+КТЖ за 2005 по ТТ_ЛСЦ2" xfId="3471"/>
    <cellStyle name="_ФО-1,ФО-2 АО+КТЖ за 2005 по ТТ_Справка по показателам АО ЛСЦ за  7 мес 2007 гда" xfId="3472"/>
    <cellStyle name="_ФО-1,ФО-2 АО+КТЖ за 2005 по ТТ_Справка по показателам АО ЛСЦ за  8 мес 2007 г" xfId="3473"/>
    <cellStyle name="_ФО-1,ФО-2 АО+КТЖ за 2005 по ТТ_Справка по показателам АО ЛСЦ за  9 мес 2007 г" xfId="3474"/>
    <cellStyle name="_ФО-2 01.05.07_консл" xfId="3475"/>
    <cellStyle name="_ФО-2 01.05.07_консл_ЛСЦ за  11 мес 2007 г" xfId="3476"/>
    <cellStyle name="_ФО-2 01.05.07_консл_ЛСЦ2" xfId="3477"/>
    <cellStyle name="_ФО-2 01.05.07_консл_Справка по показателам АО ЛСЦ за  7 мес 2007 гда" xfId="3478"/>
    <cellStyle name="_ФО-2 01.05.07_консл_Справка по показателам АО ЛСЦ за  8 мес 2007 г" xfId="3479"/>
    <cellStyle name="_ФО-2 01.05.07_консл_Справка по показателам АО ЛСЦ за  9 мес 2007 г" xfId="3480"/>
    <cellStyle name="_ФО-2 01.06.07_консл" xfId="3481"/>
    <cellStyle name="_ФО-2 01.06.07_консл_ЛСЦ за  11 мес 2007 г" xfId="3482"/>
    <cellStyle name="_ФО-2 01.06.07_консл_ЛСЦ2" xfId="3483"/>
    <cellStyle name="_ФО-2 01.06.07_консл_Справка по показателам АО ЛСЦ за  7 мес 2007 гда" xfId="3484"/>
    <cellStyle name="_ФО-2 01.06.07_консл_Справка по показателам АО ЛСЦ за  8 мес 2007 г" xfId="3485"/>
    <cellStyle name="_ФО-2 01.06.07_консл_Справка по показателам АО ЛСЦ за  9 мес 2007 г" xfId="3486"/>
    <cellStyle name="_ФО-2 01.08.07_окончат" xfId="3487"/>
    <cellStyle name="_ФО-2 01.08.07_окончат_ЛСЦ за  11 мес 2007 г" xfId="3488"/>
    <cellStyle name="_ФО-2 01.08.07_окончат_ЛСЦ2" xfId="3489"/>
    <cellStyle name="_ФО-2 01.09.06_консл" xfId="3490"/>
    <cellStyle name="_ФО-2 01.09.06_консл_ЛСЦ за  11 мес 2007 г" xfId="3491"/>
    <cellStyle name="_ФО-2 01.09.06_консл_ЛСЦ2" xfId="3492"/>
    <cellStyle name="_ФО-2 01.09.08_консл" xfId="3493"/>
    <cellStyle name="_ФО-2 01.09.08_консл (оконч. 30.09.2008)" xfId="3494"/>
    <cellStyle name="_Фонд и план лик" xfId="3495"/>
    <cellStyle name="_ФОРМА" xfId="3496"/>
    <cellStyle name="_ФОРМА 2" xfId="3497"/>
    <cellStyle name="_ФОРМА 2011-2015 годы  АО АЖК для работы посл 160710" xfId="3498"/>
    <cellStyle name="_ФОРМА 2011-2015 годы  АО АЖК для работы посл 160710 (2)" xfId="3499"/>
    <cellStyle name="_ФОРМА 2011-2015 годы  АО АЖК для работы посл 160710 (2) 2" xfId="3500"/>
    <cellStyle name="_ФОРМА 2011-2015 годы  АО АЖК для работы посл 160710 (2)_4П" xfId="3501"/>
    <cellStyle name="_ФОРМА 2011-2015 годы  АО АЖК для работы посл 160710 (2)_4П 2" xfId="3502"/>
    <cellStyle name="_ФОРМА 2011-2015 годы  АО АЖК для работы посл 160710 2" xfId="3503"/>
    <cellStyle name="_ФОРМА 2011-2015 годы  АО АЖК для работы посл 160710_4П" xfId="3504"/>
    <cellStyle name="_ФОРМА 2011-2015 годы  АО АЖК для работы посл 160710_4П 2" xfId="3505"/>
    <cellStyle name="_форма 21 18К1 для доч пп Пермнефть" xfId="3506"/>
    <cellStyle name="_форма 21 18К1 для доч пп Пермнефть 2" xfId="3507"/>
    <cellStyle name="_Форма 29 сч" xfId="3508"/>
    <cellStyle name="_Форма 29 сч_C03. A4. TS_KTG v 2" xfId="3509"/>
    <cellStyle name="_Форма 29 сч_Sheet1" xfId="3510"/>
    <cellStyle name="_Форма 6-БК" xfId="3511"/>
    <cellStyle name="_Форма 8НК" xfId="3512"/>
    <cellStyle name="_Форма БД 2003" xfId="3513"/>
    <cellStyle name="_Форма БК3" xfId="3514"/>
    <cellStyle name="_Форма БК3 кратк" xfId="3515"/>
    <cellStyle name="_Форма БО4" xfId="3516"/>
    <cellStyle name="_Форма БО4(короткая)" xfId="3517"/>
    <cellStyle name="_Форма ввода для гибкой загрузки КМГ 12.2008" xfId="3518"/>
    <cellStyle name="_Форма для консолидации_2007" xfId="3519"/>
    <cellStyle name="_Форма дуль 2" xfId="3520"/>
    <cellStyle name="_Форма дуль 2 2" xfId="3521"/>
    <cellStyle name="_Форма дуль 2 2 2" xfId="3522"/>
    <cellStyle name="_Форма дуль 2 2 3" xfId="3523"/>
    <cellStyle name="_Форма дуль 2 2_4П" xfId="3524"/>
    <cellStyle name="_Форма дуль 2 2_4П 2" xfId="3525"/>
    <cellStyle name="_Форма дуль 2 3" xfId="3526"/>
    <cellStyle name="_Форма дуль 2_4П" xfId="3527"/>
    <cellStyle name="_Форма дуль 2_4П 2" xfId="3528"/>
    <cellStyle name="_Форма мониторинга для АО 2007" xfId="3529"/>
    <cellStyle name="_Форма НКС для аудита 01 10 2007г" xfId="3530"/>
    <cellStyle name="_форма по ОС" xfId="3531"/>
    <cellStyle name="_форма по ОС2" xfId="3532"/>
    <cellStyle name="_Форма по ТМЦ 2006 от лаборатории" xfId="3533"/>
    <cellStyle name="_Форма ФОТ" xfId="3534"/>
    <cellStyle name="_ФормаБК" xfId="3535"/>
    <cellStyle name="_ФормаБК и БО 4 мес" xfId="3536"/>
    <cellStyle name="_ФормаБК3" xfId="3537"/>
    <cellStyle name="_ФормаБК3 (короткая)" xfId="3538"/>
    <cellStyle name="_ФормаБК3 (короткая) без 3 тыс тг (форматиров) с новым испонением" xfId="3539"/>
    <cellStyle name="_ФормаБК3 новая" xfId="3540"/>
    <cellStyle name="_ФормаБК3(2008)" xfId="3541"/>
    <cellStyle name="_ФормаБК3(короткая)1" xfId="3542"/>
    <cellStyle name="_ФормаБК3..." xfId="3543"/>
    <cellStyle name="_ФормаБК3для самрука1" xfId="3544"/>
    <cellStyle name="_ФормаБК3послеотккпо новому" xfId="3545"/>
    <cellStyle name="_Формы 1НК,3НК,4НК,5НК,6НК.7НК_изм" xfId="3546"/>
    <cellStyle name="_Формы 1НК,8НК" xfId="3547"/>
    <cellStyle name="_Формы БП_ Юкос (послед)" xfId="3548"/>
    <cellStyle name="_Формы для заводов" xfId="3549"/>
    <cellStyle name="_Формы для заводов_C03. A4. TS_KTG v 2" xfId="3550"/>
    <cellStyle name="_Формы для заводов_Sheet1" xfId="3551"/>
    <cellStyle name="_Формы для Самрука 5БО и 6БО 2_00 120707" xfId="3552"/>
    <cellStyle name="_формы для ФП изм" xfId="3553"/>
    <cellStyle name="_формы для ФП изм 2" xfId="3554"/>
    <cellStyle name="_формы для ФП изм_ТЭП" xfId="3555"/>
    <cellStyle name="_формы для ФП изм_УО 2007_свод-03" xfId="3556"/>
    <cellStyle name="_формы для ФП изм_УО 2007_свод-03_ТЭП" xfId="3557"/>
    <cellStyle name="_Формы за 6-м.2006г. (1,2,3)" xfId="3558"/>
    <cellStyle name="_Формы инвест" xfId="3559"/>
    <cellStyle name="_Формы МСФО- для ДЧП КМГ-Финотчет-1 кв.2007 г." xfId="3560"/>
    <cellStyle name="_Формы МСФО- для ДЧП КМГ-Финотчет-1 кв.2007 г. 2" xfId="3561"/>
    <cellStyle name="_Формы МСФО доработ.14 12 05 ЗА 12 МЕСЯЦЕВ" xfId="3562"/>
    <cellStyle name="_Формы МСФОс для ДЧП(проект)  1 квартал 2006 (1)" xfId="3563"/>
    <cellStyle name="_Формы МСФОс для ДЧП(проект) 1" xfId="3564"/>
    <cellStyle name="_Формы МСФОс для ДЧП(расш) " xfId="3565"/>
    <cellStyle name="_Формы МСФОсамый последний" xfId="3566"/>
    <cellStyle name="_Формы Отчета за 6-месяцев 2007г.250707" xfId="3567"/>
    <cellStyle name="_Формы Отчета за 9-месяцев 2007 г для КТГ 301007" xfId="3568"/>
    <cellStyle name="_Формы по инвестплану" xfId="3569"/>
    <cellStyle name="_формы по ип (4)" xfId="3570"/>
    <cellStyle name="_Формы по ип 17 окт  08 (2)" xfId="3571"/>
    <cellStyle name="_формы по ип 22 сент 08" xfId="3572"/>
    <cellStyle name="_формы по ип 22 сент 08 (2)" xfId="3573"/>
    <cellStyle name="_ФОРМЫ Приложения к формам отчетов" xfId="3574"/>
    <cellStyle name="_Формы финанс отчетноти по Холдингу по МСФО за  2006  xls" xfId="3575"/>
    <cellStyle name="_Формы финотчетности Самрук-Казына 2008 КазКуат  посл вар-т" xfId="3576"/>
    <cellStyle name="_Формы финотчетности Самрук-Казына 2008 КазКуат  посл вар-т 2" xfId="3577"/>
    <cellStyle name="_Формы финотчетности Самрук-Казына 2008 КазКуат  посл вар-т_EGRES-2_transfer" xfId="3578"/>
    <cellStyle name="_Формы финотчетности Самрук-Казына C-Энерго" xfId="3579"/>
    <cellStyle name="_Формы ФО с раскрытиями С-Э - check" xfId="3580"/>
    <cellStyle name="_Формы ФО с раскрытиями С-Э - check 2" xfId="3581"/>
    <cellStyle name="_Формы ФО с раскрытиями_реальный сектор АЖК консолидированный 30.01.10" xfId="3582"/>
    <cellStyle name="_Формы ФО с раскрытиями_реальный сектор АЖК консолидированный 30.01.10 2" xfId="3583"/>
    <cellStyle name="_ФормыБК" xfId="3584"/>
    <cellStyle name="_ФормыБК-4" xfId="3585"/>
    <cellStyle name="_ФОТ на 2010 годПОВЫШЕНИЕ на 9% (выпл.в разм.окл.АУП)" xfId="3586"/>
    <cellStyle name="_ФОТ на 2010 годПОВЫШЕНИЕ на 9% (выпл.в разм.окл.АУП) 2" xfId="3587"/>
    <cellStyle name="_ФОТ на 2010 годПОВЫШЕНИЕ на 9% (выпл.в разм.окл.АУП)_4П" xfId="3588"/>
    <cellStyle name="_ФОТ на 2010 годПОВЫШЕНИЕ на 9% (выпл.в разм.окл.АУП)_4П 2" xfId="3589"/>
    <cellStyle name="_ФОТ на 2010 годПОВЫШЕНИЕ на 9% (выпл.в разм.окл.АУП)_Исполнение ТС за 2011 год" xfId="3590"/>
    <cellStyle name="_ФОТ на 2010 годПОВЫШЕНИЕ на 9% (выпл.в разм.окл.АУП)_Расшифровки 2013-2015" xfId="3591"/>
    <cellStyle name="_ФОТ на 2010 годПОВЫШЕНИЕ на 9% (выпл.в разм.окл.АУП)_ТС за 2011 год" xfId="3592"/>
    <cellStyle name="_ФОТ на 2010 годПОВЫШЕНИЕ на 9% (выпл.в разм.окл.АУП)_ТС на 2012-2013 годы от 31.05.11г." xfId="3593"/>
    <cellStyle name="_ФОТ по  ТС и БЮДЖЕТ на 2012 г.План по мес." xfId="3594"/>
    <cellStyle name="_ФОТ по  ТС и БЮДЖЕТ на 2012 г.План по мес. 2" xfId="3595"/>
    <cellStyle name="_ФОТ по  ТС и БЮДЖЕТ на 2012 г.План по мес._4П" xfId="3596"/>
    <cellStyle name="_ФОТ по  ТС и БЮДЖЕТ на 2012 г.План по мес._4П 2" xfId="3597"/>
    <cellStyle name="_ФОТ по  ТС и БЮДЖЕТ на 2012 г.План по мес._ТС на 2012-2013 годы от 31.05.11г." xfId="3598"/>
    <cellStyle name="_ФОТ по  ТС и БЮДЖЕТ на 2013 г.План по мес." xfId="3599"/>
    <cellStyle name="_ФОТ по  ТС и БЮДЖЕТ на 2013 г.План по мес. 2" xfId="3600"/>
    <cellStyle name="_ФОТ по  ТС и БЮДЖЕТ на 2013 г.План по мес._4П" xfId="3601"/>
    <cellStyle name="_ФОТ по  ТС и БЮДЖЕТ на 2013 г.План по мес._4П 2" xfId="3602"/>
    <cellStyle name="_ФОТ по  ТС и БЮДЖЕТ на 2013 г.План по мес._ТС на 2012-2013 годы от 31.05.11г." xfId="3603"/>
    <cellStyle name="_ФП 2 квартал" xfId="3604"/>
    <cellStyle name="_ФП ГО III квартал 2004 год" xfId="3605"/>
    <cellStyle name="_ФП ДИТ сентябрь 2003г" xfId="3606"/>
    <cellStyle name="_ФП ДРиП ноябрь" xfId="3607"/>
    <cellStyle name="_ФП ДРиП сентябрь 2003г" xfId="3608"/>
    <cellStyle name="_ФП КД сентябрь 2003г" xfId="3609"/>
    <cellStyle name="_ФП Ур.Ф.-август ГО" xfId="3610"/>
    <cellStyle name="_ФП Ур.Ф.-ноябрь ГО" xfId="3611"/>
    <cellStyle name="_ФП Ур.Ф.-сентябрь ГО" xfId="3612"/>
    <cellStyle name="_фп фил окт" xfId="3613"/>
    <cellStyle name="_ФП_1кв" xfId="3614"/>
    <cellStyle name="_ФП_выполнение" xfId="3615"/>
    <cellStyle name="_ФП_выполнение 2" xfId="3616"/>
    <cellStyle name="_ФП_выполнение_ТЭП" xfId="3617"/>
    <cellStyle name="_ФП_выполнение_УО 2007_свод-03" xfId="3618"/>
    <cellStyle name="_ФП_выполнение_УО 2007_свод-03_ТЭП" xfId="3619"/>
    <cellStyle name="_Холдинг Отчет за 1 полугодие  2007 (для КТГ)" xfId="3620"/>
    <cellStyle name="_Холдинг Отчет за 1 полугодие  2007-2 (для КТГ) (version 1)" xfId="3621"/>
    <cellStyle name="_ЦА 2 полугодие 220706 изм" xfId="3622"/>
    <cellStyle name="_ЦА баланс + расш 090707" xfId="3623"/>
    <cellStyle name="_ЦА баланс + расш 130107" xfId="3624"/>
    <cellStyle name="_ЦА баланс + расш 170407" xfId="3625"/>
    <cellStyle name="_ЦА баланс 010107 расш. Гульжан 120107" xfId="3626"/>
    <cellStyle name="_ЦА баланс 221006 + расш" xfId="3627"/>
    <cellStyle name="_ЦА баланс 221006 + расш 9" xfId="3628"/>
    <cellStyle name="_ЦА баланс ПОСЛ 220706" xfId="3629"/>
    <cellStyle name="_ЦА дочки + резервы + капитал ИЗМ" xfId="3630"/>
    <cellStyle name="_ЦА ТМЗ 150107" xfId="3631"/>
    <cellStyle name="_ЦА форма 3" xfId="3632"/>
    <cellStyle name="_ЦА форма 3 151007" xfId="3633"/>
    <cellStyle name="_ЦА Форма3 161006" xfId="3634"/>
    <cellStyle name="_ЦА Форма3 200706" xfId="3635"/>
    <cellStyle name="_ЦА Форма3 250706" xfId="3636"/>
    <cellStyle name="_ЦТ + завод План  2008-2016 29.05.07" xfId="3637"/>
    <cellStyle name="_ЦФПлан до 2016 года" xfId="3638"/>
    <cellStyle name="_ЦЭП выплаты до 2016  года конс" xfId="3639"/>
    <cellStyle name="_Ш.р. С-Э" xfId="3640"/>
    <cellStyle name="_шаблон к письму нк 03-8777" xfId="3641"/>
    <cellStyle name="_Шаблон ФО Фонда полугодовой КазКуат конс 24.07.09" xfId="3642"/>
    <cellStyle name="_Шаблон ФО Фонда полугодовой КазКуат конс 24.07.09 2" xfId="3643"/>
    <cellStyle name="_Шаблон ФО Фонда полугодовой С-Э" xfId="3644"/>
    <cellStyle name="_Шаблон ФО Фонда полугодовой С-Э 2" xfId="3645"/>
    <cellStyle name="_шт.расписание2005 Rev12 (коэф)" xfId="3646"/>
    <cellStyle name="_Штатное расписание на 01.11.07. с окладом и датой изменения оклада" xfId="3647"/>
    <cellStyle name="_Элиминация 2008 корректировка 1" xfId="3648"/>
    <cellStyle name="_Элиминация 2009" xfId="3649"/>
    <cellStyle name="_Элиминир РД" xfId="3650"/>
    <cellStyle name="_Элиминирование в форме №2" xfId="3651"/>
    <cellStyle name="_ЭЭЦФормы финотчетности Самрук-Казына 2008 ЭЭЦ 27.02.09" xfId="3652"/>
    <cellStyle name="_ЭЭЦФормы финотчетности Самрук-Казына 2008 ЭЭЦ 27.02.09 2" xfId="3653"/>
    <cellStyle name="_ЭЭЦФормы финотчетности Самрук-Казына 2008 ЭЭЦ 27.02.09_EGRES-2_transfer" xfId="3654"/>
    <cellStyle name="_ЮКУГХ Баланс 1 кв. 2007г. конс" xfId="3655"/>
    <cellStyle name="_ЮКУГХ Баланс 4 кв. 2006г. конс" xfId="3656"/>
    <cellStyle name="_ЮФ Last" xfId="3657"/>
    <cellStyle name="_Юф ДДС  июль" xfId="3658"/>
    <cellStyle name="_ЮФ ДДС апрель" xfId="3659"/>
    <cellStyle name="_юф ДДС_январь" xfId="3660"/>
    <cellStyle name="_ЮФ ноя ДДС" xfId="3661"/>
    <cellStyle name="_ЮФ ФП октыбрь" xfId="3662"/>
    <cellStyle name="_ЮФ ФП октыбрь 2" xfId="3663"/>
    <cellStyle name="_ЮФ ФП октыбрь_ТЭП" xfId="3664"/>
    <cellStyle name="_ЮФ ФП октыбрь_УО 2007_свод-03" xfId="3665"/>
    <cellStyle name="_ЮФ ФП октыбрь_УО 2007_свод-03_ТЭП" xfId="3666"/>
    <cellStyle name="_ЮФ ФП сент, коррект" xfId="3667"/>
    <cellStyle name="_ЮФ_кор_19_03" xfId="3668"/>
    <cellStyle name="_ЮФ_кор_30_03_печать" xfId="3669"/>
    <cellStyle name="_ЮФ_ФП_декабрь" xfId="3670"/>
    <cellStyle name="_ЮФ_ФП_декабрь 2" xfId="3671"/>
    <cellStyle name="_ЮФ_ФП_декабрь_ТЭП" xfId="3672"/>
    <cellStyle name="_ЮФ_ФП_декабрь_УО 2007_свод-03" xfId="3673"/>
    <cellStyle name="_ЮФ_ФП_декабрь_УО 2007_свод-03_ТЭП" xfId="3674"/>
    <cellStyle name="_ЮФ_ФП_ноябрь" xfId="3675"/>
    <cellStyle name="_ЮФ_ФП_ноябрь 2" xfId="3676"/>
    <cellStyle name="_ЮФ_ФП_ноябрь_ТЭП" xfId="3677"/>
    <cellStyle name="_ЮФ_ФП_ноябрь_УО 2007_свод-03" xfId="3678"/>
    <cellStyle name="_ЮФ_ФП_ноябрь_УО 2007_свод-03_ТЭП" xfId="3679"/>
    <cellStyle name="_январь-май 2007" xfId="3680"/>
    <cellStyle name="_январь-май 2007 2" xfId="3681"/>
    <cellStyle name="_январь-май 2007_4П" xfId="3682"/>
    <cellStyle name="_январь-май 2007_4П 2" xfId="3683"/>
    <cellStyle name="’?‰? [0.00]_Sheet1" xfId="3684"/>
    <cellStyle name="’?‰?_Sheet1" xfId="3685"/>
    <cellStyle name="”?ќђќ‘ћ‚›‰" xfId="3686"/>
    <cellStyle name="”?қђқ‘һ‚›ү" xfId="3687"/>
    <cellStyle name="”?љ‘?ђһ‚ђққ›ү" xfId="3688"/>
    <cellStyle name="”?љ‘?ђћ‚ђќќ›‰" xfId="3689"/>
    <cellStyle name="”€?ђ?‘?‚›?" xfId="3690"/>
    <cellStyle name="”€?ђ?‘?‚›? 2" xfId="3691"/>
    <cellStyle name="”€?ђ?‘?‚›? 2 2" xfId="3692"/>
    <cellStyle name="”€ЌЂЌ‘Ћ‚›‰" xfId="3693"/>
    <cellStyle name="”€ЌЂЌ‘Ћ‚›‰ 2" xfId="3694"/>
    <cellStyle name="”€ќђќ‘ћ‚›‰ 2 2" xfId="3695"/>
    <cellStyle name="”€ЌЂЌ‘Ћ‚›‰ 2 3" xfId="3696"/>
    <cellStyle name="”€ЌЂЌ‘Ћ‚›‰ 2 4" xfId="3697"/>
    <cellStyle name="”€ЌЂЌ‘Ћ‚›‰ 2 5" xfId="3698"/>
    <cellStyle name="”€ЌЂЌ‘Ћ‚›‰ 2 6" xfId="3699"/>
    <cellStyle name="”€ЌЂЌ‘Ћ‚›‰ 2 7" xfId="3700"/>
    <cellStyle name="”€ЌЂЌ‘Ћ‚›‰ 2 8" xfId="3701"/>
    <cellStyle name="”€ЌЂЌ‘Ћ‚›‰ 2 9" xfId="3702"/>
    <cellStyle name="”€ЌЂЌ‘Ћ‚›‰ 3" xfId="3703"/>
    <cellStyle name="”€ЌЂЌ‘Ћ‚›‰_4П" xfId="3704"/>
    <cellStyle name="”€қђқ‘һ‚›ү" xfId="3705"/>
    <cellStyle name="”€қђқ‘һ‚›ү 2" xfId="3706"/>
    <cellStyle name="”€қђқ‘һ‚›ү 2 2" xfId="3707"/>
    <cellStyle name="”€љ‘€ђ?‚ђ??›?" xfId="3708"/>
    <cellStyle name="”€љ‘€ђ?‚ђ??›? 2" xfId="3709"/>
    <cellStyle name="”€љ‘€ђ?‚ђ??›? 2 2" xfId="3710"/>
    <cellStyle name="”€Љ‘€ђҺ‚ЂҚҚ›ү" xfId="3711"/>
    <cellStyle name="”€Љ‘€ђҺ‚ЂҚҚ›ү 2" xfId="3712"/>
    <cellStyle name="”€Љ‘€ђҺ‚ЂҚҚ›ү 2 2" xfId="3713"/>
    <cellStyle name="”€Љ‘€ђЋ‚ЂЌЌ›‰" xfId="3714"/>
    <cellStyle name="”€Љ‘€ђЋ‚ЂЌЌ›‰ 2" xfId="3715"/>
    <cellStyle name="”€љ‘€ђћ‚ђќќ›‰ 2 2" xfId="3716"/>
    <cellStyle name="”€Љ‘€ђЋ‚ЂЌЌ›‰ 2 3" xfId="3717"/>
    <cellStyle name="”€Љ‘€ђЋ‚ЂЌЌ›‰ 2 4" xfId="3718"/>
    <cellStyle name="”€Љ‘€ђЋ‚ЂЌЌ›‰ 2 5" xfId="3719"/>
    <cellStyle name="”€Љ‘€ђЋ‚ЂЌЌ›‰ 2 6" xfId="3720"/>
    <cellStyle name="”€Љ‘€ђЋ‚ЂЌЌ›‰ 2 7" xfId="3721"/>
    <cellStyle name="”€Љ‘€ђЋ‚ЂЌЌ›‰ 2 8" xfId="3722"/>
    <cellStyle name="”€Љ‘€ђЋ‚ЂЌЌ›‰ 2 9" xfId="3723"/>
    <cellStyle name="”€Љ‘€ђЋ‚ЂЌЌ›‰ 3" xfId="3724"/>
    <cellStyle name="”€Љ‘€ђЋ‚ЂЌЌ›‰_4П" xfId="3725"/>
    <cellStyle name="”ќђќ‘ћ‚›‰" xfId="3726"/>
    <cellStyle name="”ќђќ‘ћ‚›‰ 2" xfId="3727"/>
    <cellStyle name="”ќђќ‘ћ‚›‰ 2 2" xfId="3728"/>
    <cellStyle name="”ќђќ‘ћ‚›‰ 2 2 2" xfId="3729"/>
    <cellStyle name="”ќђќ‘ћ‚›‰ 2 2 3" xfId="3730"/>
    <cellStyle name="”ќђќ‘ћ‚›‰ 2 3" xfId="3731"/>
    <cellStyle name="”ќђќ‘ћ‚›‰ 3" xfId="3732"/>
    <cellStyle name="”ќђќ‘ћ‚›‰ 3 2" xfId="3733"/>
    <cellStyle name="”ќђќ‘ћ‚›‰ 4" xfId="3734"/>
    <cellStyle name="”ќђќ‘ћ‚›‰ 4 2" xfId="3735"/>
    <cellStyle name="”ќђќ‘ћ‚›‰ 5" xfId="3736"/>
    <cellStyle name="”ќђќ‘ћ‚›‰_~6262219" xfId="3737"/>
    <cellStyle name="”љ‘ђћ‚ђќќ›‰" xfId="3738"/>
    <cellStyle name="”љ‘ђћ‚ђќќ›‰ 2" xfId="3739"/>
    <cellStyle name="”љ‘ђћ‚ђќќ›‰ 2 2" xfId="3740"/>
    <cellStyle name="”љ‘ђћ‚ђќќ›‰ 2 2 2" xfId="3741"/>
    <cellStyle name="”љ‘ђћ‚ђќќ›‰ 2 2 3" xfId="3742"/>
    <cellStyle name="”љ‘ђћ‚ђќќ›‰ 2 3" xfId="3743"/>
    <cellStyle name="”љ‘ђћ‚ђќќ›‰ 3" xfId="3744"/>
    <cellStyle name="”љ‘ђћ‚ђќќ›‰ 3 2" xfId="3745"/>
    <cellStyle name="”љ‘ђћ‚ђќќ›‰ 4" xfId="3746"/>
    <cellStyle name="”љ‘ђћ‚ђќќ›‰ 4 2" xfId="3747"/>
    <cellStyle name="”љ‘ђћ‚ђќќ›‰ 5" xfId="3748"/>
    <cellStyle name="”љ‘ђћ‚ђќќ›‰_~6262219" xfId="3749"/>
    <cellStyle name="„…?…†?›?" xfId="3750"/>
    <cellStyle name="„…?…†?›? 2" xfId="3751"/>
    <cellStyle name="„…?…†?›? 2 2" xfId="3752"/>
    <cellStyle name="„…ќ…†ќ›‰" xfId="3753"/>
    <cellStyle name="„…ќ…†ќ›‰ 2" xfId="3754"/>
    <cellStyle name="„…ќ…†ќ›‰ 2 2" xfId="3755"/>
    <cellStyle name="„…ќ…†ќ›‰ 2 2 2" xfId="3756"/>
    <cellStyle name="„…ќ…†ќ›‰ 2 2 3" xfId="3757"/>
    <cellStyle name="„…ќ…†ќ›‰ 2 3" xfId="3758"/>
    <cellStyle name="„…ќ…†ќ›‰ 3" xfId="3759"/>
    <cellStyle name="„…ќ…†ќ›‰ 3 2" xfId="3760"/>
    <cellStyle name="„…ќ…†ќ›‰ 4" xfId="3761"/>
    <cellStyle name="„…ќ…†ќ›‰ 4 2" xfId="3762"/>
    <cellStyle name="„…ќ…†ќ›‰ 5" xfId="3763"/>
    <cellStyle name="„…ќ…†ќ›‰_~6262219" xfId="3764"/>
    <cellStyle name="„…қ…†қ›ү" xfId="3765"/>
    <cellStyle name="„…қ…†қ›ү 2" xfId="3766"/>
    <cellStyle name="„…қ…†қ›ү 2 2" xfId="3767"/>
    <cellStyle name="„ђ’ђ" xfId="3768"/>
    <cellStyle name="„ђ’ђ 2" xfId="3769"/>
    <cellStyle name="£ BP" xfId="3770"/>
    <cellStyle name="¤@¯ë_Sheet1 (2)" xfId="3771"/>
    <cellStyle name="¥ JY" xfId="3772"/>
    <cellStyle name="€’???‚›?" xfId="3773"/>
    <cellStyle name="€’???‚›? 2" xfId="3774"/>
    <cellStyle name="€’???‚›? 2 2" xfId="3775"/>
    <cellStyle name="€’???‚›?_4П" xfId="3776"/>
    <cellStyle name="€’һғһ‚›ү" xfId="3777"/>
    <cellStyle name="€’һғһ‚›ү 2" xfId="3778"/>
    <cellStyle name="€’һғһ‚›ү 2 2" xfId="3779"/>
    <cellStyle name="€’ЋѓЋ‚›‰" xfId="3780"/>
    <cellStyle name="€’ЋѓЋ‚›‰ 2" xfId="3781"/>
    <cellStyle name="€’ЋѓЋ‚›‰ 2 2" xfId="3782"/>
    <cellStyle name="€’ЋѓЋ‚›‰ 3" xfId="3783"/>
    <cellStyle name="€’ЋѓЋ‚›‰_4П" xfId="3784"/>
    <cellStyle name="=C:\WINNT35\SYSTEM32\COMMAND.COM" xfId="3785"/>
    <cellStyle name="=C:\WINNT35\SYSTEM32\COMMAND.COM 2" xfId="3786"/>
    <cellStyle name="=C:\WINNT35\SYSTEM32\COMMAND.COM 3" xfId="3787"/>
    <cellStyle name="=C:\WINNT35\SYSTEM32\COMMAND.COM 4" xfId="3788"/>
    <cellStyle name="=C:\WINNT35\SYSTEM32\COMMAND.COM 5" xfId="3789"/>
    <cellStyle name="‡ђѓћ‹ћ‚ћљ1" xfId="3790"/>
    <cellStyle name="‡ђѓћ‹ћ‚ћљ1 2" xfId="3791"/>
    <cellStyle name="‡ђѓћ‹ћ‚ћљ1 2 2" xfId="3792"/>
    <cellStyle name="‡ђѓћ‹ћ‚ћљ1 2 2 2" xfId="3793"/>
    <cellStyle name="‡ђѓћ‹ћ‚ћљ1 2 2 3" xfId="3794"/>
    <cellStyle name="‡ђѓћ‹ћ‚ћљ1 2 3" xfId="3795"/>
    <cellStyle name="‡ђѓћ‹ћ‚ћљ1 3" xfId="3796"/>
    <cellStyle name="‡ђѓћ‹ћ‚ћљ1 3 2" xfId="3797"/>
    <cellStyle name="‡ђѓћ‹ћ‚ћљ1 4" xfId="3798"/>
    <cellStyle name="‡ђѓћ‹ћ‚ћљ1 4 2" xfId="3799"/>
    <cellStyle name="‡ђѓћ‹ћ‚ћљ1 5" xfId="3800"/>
    <cellStyle name="‡ђѓћ‹ћ‚ћљ1_~6262219" xfId="3801"/>
    <cellStyle name="‡ђѓћ‹ћ‚ћљ2" xfId="3802"/>
    <cellStyle name="‡ђѓћ‹ћ‚ћљ2 2" xfId="3803"/>
    <cellStyle name="‡ђѓћ‹ћ‚ћљ2 2 2" xfId="3804"/>
    <cellStyle name="‡ђѓћ‹ћ‚ћљ2 2 2 2" xfId="3805"/>
    <cellStyle name="‡ђѓћ‹ћ‚ћљ2 2 2 3" xfId="3806"/>
    <cellStyle name="‡ђѓћ‹ћ‚ћљ2 2 3" xfId="3807"/>
    <cellStyle name="‡ђѓћ‹ћ‚ћљ2 3" xfId="3808"/>
    <cellStyle name="‡ђѓћ‹ћ‚ћљ2 3 2" xfId="3809"/>
    <cellStyle name="‡ђѓћ‹ћ‚ћљ2 4" xfId="3810"/>
    <cellStyle name="‡ђѓћ‹ћ‚ћљ2 4 2" xfId="3811"/>
    <cellStyle name="‡ђѓћ‹ћ‚ћљ2 5" xfId="3812"/>
    <cellStyle name="‡ђѓћ‹ћ‚ћљ2_~6262219" xfId="3813"/>
    <cellStyle name="•W_Sheet1" xfId="3814"/>
    <cellStyle name="•WЏЂ_ЉO‰?—a‹?" xfId="3815"/>
    <cellStyle name="’ћѓћ‚›‰" xfId="3816"/>
    <cellStyle name="’ћѓћ‚›‰ 2" xfId="3817"/>
    <cellStyle name="’ћѓћ‚›‰ 2 2" xfId="3818"/>
    <cellStyle name="’ћѓћ‚›‰ 2 2 2" xfId="3819"/>
    <cellStyle name="’ћѓћ‚›‰ 2 2 3" xfId="3820"/>
    <cellStyle name="’ћѓћ‚›‰ 2 3" xfId="3821"/>
    <cellStyle name="’ћѓћ‚›‰ 2_TCO_06_2012 ТЭП" xfId="3822"/>
    <cellStyle name="’ћѓћ‚›‰ 3" xfId="3823"/>
    <cellStyle name="’ћѓћ‚›‰ 3 2" xfId="3824"/>
    <cellStyle name="’ћѓћ‚›‰ 4" xfId="3825"/>
    <cellStyle name="’ћѓћ‚›‰ 4 2" xfId="3826"/>
    <cellStyle name="’ћѓћ‚›‰ 5" xfId="3827"/>
    <cellStyle name="’ћѓћ‚›‰_~6262219" xfId="3828"/>
    <cellStyle name="" xfId="3829"/>
    <cellStyle name="" xfId="3830"/>
    <cellStyle name=" 10" xfId="3831"/>
    <cellStyle name=" 10" xfId="3832"/>
    <cellStyle name=" 10 2" xfId="3833"/>
    <cellStyle name=" 10 2" xfId="3834"/>
    <cellStyle name=" 10 3" xfId="3835"/>
    <cellStyle name=" 10 3" xfId="3836"/>
    <cellStyle name=" 10 4" xfId="3837"/>
    <cellStyle name=" 10 4" xfId="3838"/>
    <cellStyle name=" 10 5" xfId="3839"/>
    <cellStyle name=" 10 5" xfId="3840"/>
    <cellStyle name=" 10 6" xfId="3841"/>
    <cellStyle name=" 10 6" xfId="3842"/>
    <cellStyle name=" 10 7" xfId="3843"/>
    <cellStyle name=" 10 7" xfId="3844"/>
    <cellStyle name=" 10 8" xfId="3845"/>
    <cellStyle name=" 10 8" xfId="3846"/>
    <cellStyle name=" 100" xfId="3847"/>
    <cellStyle name=" 100" xfId="3848"/>
    <cellStyle name=" 101" xfId="3849"/>
    <cellStyle name=" 101" xfId="3850"/>
    <cellStyle name=" 102" xfId="3851"/>
    <cellStyle name=" 102" xfId="3852"/>
    <cellStyle name=" 103" xfId="3853"/>
    <cellStyle name=" 103" xfId="3854"/>
    <cellStyle name=" 104" xfId="3855"/>
    <cellStyle name=" 104" xfId="3856"/>
    <cellStyle name=" 105" xfId="3857"/>
    <cellStyle name=" 105" xfId="3858"/>
    <cellStyle name=" 106" xfId="3859"/>
    <cellStyle name=" 106" xfId="3860"/>
    <cellStyle name=" 107" xfId="3861"/>
    <cellStyle name=" 107" xfId="3862"/>
    <cellStyle name=" 108" xfId="3863"/>
    <cellStyle name=" 108" xfId="3864"/>
    <cellStyle name=" 109" xfId="3865"/>
    <cellStyle name=" 109" xfId="3866"/>
    <cellStyle name=" 11" xfId="3867"/>
    <cellStyle name=" 11" xfId="3868"/>
    <cellStyle name=" 11 2" xfId="3869"/>
    <cellStyle name=" 11 2" xfId="3870"/>
    <cellStyle name=" 11 3" xfId="3871"/>
    <cellStyle name=" 11 3" xfId="3872"/>
    <cellStyle name=" 11 4" xfId="3873"/>
    <cellStyle name=" 11 4" xfId="3874"/>
    <cellStyle name=" 11 5" xfId="3875"/>
    <cellStyle name=" 11 5" xfId="3876"/>
    <cellStyle name=" 11 6" xfId="3877"/>
    <cellStyle name=" 11 6" xfId="3878"/>
    <cellStyle name=" 11 7" xfId="3879"/>
    <cellStyle name=" 11 7" xfId="3880"/>
    <cellStyle name=" 11 8" xfId="3881"/>
    <cellStyle name=" 11 8" xfId="3882"/>
    <cellStyle name=" 110" xfId="3883"/>
    <cellStyle name=" 110" xfId="3884"/>
    <cellStyle name=" 111" xfId="3885"/>
    <cellStyle name=" 111" xfId="3886"/>
    <cellStyle name=" 112" xfId="3887"/>
    <cellStyle name=" 112" xfId="3888"/>
    <cellStyle name=" 113" xfId="3889"/>
    <cellStyle name=" 113" xfId="3890"/>
    <cellStyle name=" 114" xfId="3891"/>
    <cellStyle name=" 114" xfId="3892"/>
    <cellStyle name=" 115" xfId="3893"/>
    <cellStyle name=" 115" xfId="3894"/>
    <cellStyle name=" 116" xfId="3895"/>
    <cellStyle name=" 116" xfId="3896"/>
    <cellStyle name=" 117" xfId="3897"/>
    <cellStyle name=" 117" xfId="3898"/>
    <cellStyle name=" 118" xfId="3899"/>
    <cellStyle name=" 118" xfId="3900"/>
    <cellStyle name=" 119" xfId="3901"/>
    <cellStyle name=" 119" xfId="3902"/>
    <cellStyle name=" 12" xfId="3903"/>
    <cellStyle name=" 12" xfId="3904"/>
    <cellStyle name=" 12 2" xfId="3905"/>
    <cellStyle name=" 12 2" xfId="3906"/>
    <cellStyle name=" 12 3" xfId="3907"/>
    <cellStyle name=" 12 3" xfId="3908"/>
    <cellStyle name=" 12 4" xfId="3909"/>
    <cellStyle name=" 12 4" xfId="3910"/>
    <cellStyle name=" 12 5" xfId="3911"/>
    <cellStyle name=" 12 5" xfId="3912"/>
    <cellStyle name=" 12 6" xfId="3913"/>
    <cellStyle name=" 12 6" xfId="3914"/>
    <cellStyle name=" 12 7" xfId="3915"/>
    <cellStyle name=" 12 7" xfId="3916"/>
    <cellStyle name=" 12 8" xfId="3917"/>
    <cellStyle name=" 12 8" xfId="3918"/>
    <cellStyle name=" 13" xfId="3919"/>
    <cellStyle name=" 13" xfId="3920"/>
    <cellStyle name=" 13 2" xfId="3921"/>
    <cellStyle name=" 13 2" xfId="3922"/>
    <cellStyle name=" 13 3" xfId="3923"/>
    <cellStyle name=" 13 3" xfId="3924"/>
    <cellStyle name=" 13 4" xfId="3925"/>
    <cellStyle name=" 13 4" xfId="3926"/>
    <cellStyle name=" 13 5" xfId="3927"/>
    <cellStyle name=" 13 5" xfId="3928"/>
    <cellStyle name=" 13 6" xfId="3929"/>
    <cellStyle name=" 13 6" xfId="3930"/>
    <cellStyle name=" 13 7" xfId="3931"/>
    <cellStyle name=" 13 7" xfId="3932"/>
    <cellStyle name=" 13 8" xfId="3933"/>
    <cellStyle name=" 13 8" xfId="3934"/>
    <cellStyle name=" 14" xfId="3935"/>
    <cellStyle name=" 14" xfId="3936"/>
    <cellStyle name=" 14 2" xfId="3937"/>
    <cellStyle name=" 14 2" xfId="3938"/>
    <cellStyle name=" 14 3" xfId="3939"/>
    <cellStyle name=" 14 3" xfId="3940"/>
    <cellStyle name=" 14 4" xfId="3941"/>
    <cellStyle name=" 14 4" xfId="3942"/>
    <cellStyle name=" 14 5" xfId="3943"/>
    <cellStyle name=" 14 5" xfId="3944"/>
    <cellStyle name=" 14 6" xfId="3945"/>
    <cellStyle name=" 14 6" xfId="3946"/>
    <cellStyle name=" 14 7" xfId="3947"/>
    <cellStyle name=" 14 7" xfId="3948"/>
    <cellStyle name=" 14 8" xfId="3949"/>
    <cellStyle name=" 14 8" xfId="3950"/>
    <cellStyle name=" 15" xfId="3951"/>
    <cellStyle name=" 15" xfId="3952"/>
    <cellStyle name=" 15 2" xfId="3953"/>
    <cellStyle name=" 15 2" xfId="3954"/>
    <cellStyle name=" 15 3" xfId="3955"/>
    <cellStyle name=" 15 3" xfId="3956"/>
    <cellStyle name=" 15 4" xfId="3957"/>
    <cellStyle name=" 15 4" xfId="3958"/>
    <cellStyle name=" 15 5" xfId="3959"/>
    <cellStyle name=" 15 5" xfId="3960"/>
    <cellStyle name=" 15 6" xfId="3961"/>
    <cellStyle name=" 15 6" xfId="3962"/>
    <cellStyle name=" 15 7" xfId="3963"/>
    <cellStyle name=" 15 7" xfId="3964"/>
    <cellStyle name=" 15 8" xfId="3965"/>
    <cellStyle name=" 15 8" xfId="3966"/>
    <cellStyle name=" 16" xfId="3967"/>
    <cellStyle name=" 16" xfId="3968"/>
    <cellStyle name=" 16 2" xfId="3969"/>
    <cellStyle name=" 16 2" xfId="3970"/>
    <cellStyle name=" 16 3" xfId="3971"/>
    <cellStyle name=" 16 3" xfId="3972"/>
    <cellStyle name=" 16 4" xfId="3973"/>
    <cellStyle name=" 16 4" xfId="3974"/>
    <cellStyle name=" 16 5" xfId="3975"/>
    <cellStyle name=" 16 5" xfId="3976"/>
    <cellStyle name=" 16 6" xfId="3977"/>
    <cellStyle name=" 16 6" xfId="3978"/>
    <cellStyle name=" 16 7" xfId="3979"/>
    <cellStyle name=" 16 7" xfId="3980"/>
    <cellStyle name=" 16 8" xfId="3981"/>
    <cellStyle name=" 16 8" xfId="3982"/>
    <cellStyle name=" 17" xfId="3983"/>
    <cellStyle name=" 17" xfId="3984"/>
    <cellStyle name=" 17 2" xfId="3985"/>
    <cellStyle name=" 17 2" xfId="3986"/>
    <cellStyle name=" 17 3" xfId="3987"/>
    <cellStyle name=" 17 3" xfId="3988"/>
    <cellStyle name=" 17 4" xfId="3989"/>
    <cellStyle name=" 17 4" xfId="3990"/>
    <cellStyle name=" 17 5" xfId="3991"/>
    <cellStyle name=" 17 5" xfId="3992"/>
    <cellStyle name=" 17 6" xfId="3993"/>
    <cellStyle name=" 17 6" xfId="3994"/>
    <cellStyle name=" 17 7" xfId="3995"/>
    <cellStyle name=" 17 7" xfId="3996"/>
    <cellStyle name=" 17 8" xfId="3997"/>
    <cellStyle name=" 17 8" xfId="3998"/>
    <cellStyle name=" 18" xfId="3999"/>
    <cellStyle name=" 18" xfId="4000"/>
    <cellStyle name=" 18 2" xfId="4001"/>
    <cellStyle name=" 18 2" xfId="4002"/>
    <cellStyle name=" 18 3" xfId="4003"/>
    <cellStyle name=" 18 3" xfId="4004"/>
    <cellStyle name=" 18 4" xfId="4005"/>
    <cellStyle name=" 18 4" xfId="4006"/>
    <cellStyle name=" 18 5" xfId="4007"/>
    <cellStyle name=" 18 5" xfId="4008"/>
    <cellStyle name=" 18 6" xfId="4009"/>
    <cellStyle name=" 18 6" xfId="4010"/>
    <cellStyle name=" 18 7" xfId="4011"/>
    <cellStyle name=" 18 7" xfId="4012"/>
    <cellStyle name=" 18 8" xfId="4013"/>
    <cellStyle name=" 18 8" xfId="4014"/>
    <cellStyle name=" 19" xfId="4015"/>
    <cellStyle name=" 19" xfId="4016"/>
    <cellStyle name=" 19 2" xfId="4017"/>
    <cellStyle name=" 19 2" xfId="4018"/>
    <cellStyle name=" 19 3" xfId="4019"/>
    <cellStyle name=" 19 3" xfId="4020"/>
    <cellStyle name=" 19 4" xfId="4021"/>
    <cellStyle name=" 19 4" xfId="4022"/>
    <cellStyle name=" 19 5" xfId="4023"/>
    <cellStyle name=" 19 5" xfId="4024"/>
    <cellStyle name=" 19 6" xfId="4025"/>
    <cellStyle name=" 19 6" xfId="4026"/>
    <cellStyle name=" 19 7" xfId="4027"/>
    <cellStyle name=" 19 7" xfId="4028"/>
    <cellStyle name=" 19 8" xfId="4029"/>
    <cellStyle name=" 19 8" xfId="4030"/>
    <cellStyle name=" 2" xfId="4031"/>
    <cellStyle name=" 2" xfId="4032"/>
    <cellStyle name=" 2 10" xfId="4033"/>
    <cellStyle name=" 2 10" xfId="4034"/>
    <cellStyle name=" 2 11" xfId="4035"/>
    <cellStyle name=" 2 11" xfId="4036"/>
    <cellStyle name=" 2 12" xfId="4037"/>
    <cellStyle name=" 2 12" xfId="4038"/>
    <cellStyle name=" 2 13" xfId="4039"/>
    <cellStyle name=" 2 13" xfId="4040"/>
    <cellStyle name=" 2 14" xfId="4041"/>
    <cellStyle name=" 2 14" xfId="4042"/>
    <cellStyle name=" 2 15" xfId="4043"/>
    <cellStyle name=" 2 15" xfId="4044"/>
    <cellStyle name=" 2 16" xfId="4045"/>
    <cellStyle name=" 2 16" xfId="4046"/>
    <cellStyle name=" 2 17" xfId="4047"/>
    <cellStyle name=" 2 17" xfId="4048"/>
    <cellStyle name=" 2 18" xfId="4049"/>
    <cellStyle name=" 2 18" xfId="4050"/>
    <cellStyle name=" 2 19" xfId="4051"/>
    <cellStyle name=" 2 19" xfId="4052"/>
    <cellStyle name=" 2 2" xfId="4053"/>
    <cellStyle name=" 2 2" xfId="4054"/>
    <cellStyle name=" 2 20" xfId="4055"/>
    <cellStyle name=" 2 20" xfId="4056"/>
    <cellStyle name=" 2 21" xfId="4057"/>
    <cellStyle name=" 2 21" xfId="4058"/>
    <cellStyle name=" 2 22" xfId="4059"/>
    <cellStyle name=" 2 22" xfId="4060"/>
    <cellStyle name=" 2 23" xfId="4061"/>
    <cellStyle name=" 2 23" xfId="4062"/>
    <cellStyle name=" 2 24" xfId="4063"/>
    <cellStyle name=" 2 24" xfId="4064"/>
    <cellStyle name=" 2 25" xfId="4065"/>
    <cellStyle name=" 2 25" xfId="4066"/>
    <cellStyle name=" 2 26" xfId="4067"/>
    <cellStyle name=" 2 26" xfId="4068"/>
    <cellStyle name=" 2 3" xfId="4069"/>
    <cellStyle name=" 2 3" xfId="4070"/>
    <cellStyle name=" 2 4" xfId="4071"/>
    <cellStyle name=" 2 4" xfId="4072"/>
    <cellStyle name=" 2 5" xfId="4073"/>
    <cellStyle name=" 2 5" xfId="4074"/>
    <cellStyle name=" 2 6" xfId="4075"/>
    <cellStyle name=" 2 6" xfId="4076"/>
    <cellStyle name=" 2 7" xfId="4077"/>
    <cellStyle name=" 2 7" xfId="4078"/>
    <cellStyle name=" 2 8" xfId="4079"/>
    <cellStyle name=" 2 8" xfId="4080"/>
    <cellStyle name=" 2 9" xfId="4081"/>
    <cellStyle name=" 2 9" xfId="4082"/>
    <cellStyle name=" 20" xfId="4083"/>
    <cellStyle name=" 20" xfId="4084"/>
    <cellStyle name=" 20 2" xfId="4085"/>
    <cellStyle name=" 20 2" xfId="4086"/>
    <cellStyle name=" 20 3" xfId="4087"/>
    <cellStyle name=" 20 3" xfId="4088"/>
    <cellStyle name=" 20 4" xfId="4089"/>
    <cellStyle name=" 20 4" xfId="4090"/>
    <cellStyle name=" 20 5" xfId="4091"/>
    <cellStyle name=" 20 5" xfId="4092"/>
    <cellStyle name=" 20 6" xfId="4093"/>
    <cellStyle name=" 20 6" xfId="4094"/>
    <cellStyle name=" 20 7" xfId="4095"/>
    <cellStyle name=" 20 7" xfId="4096"/>
    <cellStyle name=" 20 8" xfId="4097"/>
    <cellStyle name=" 20 8" xfId="4098"/>
    <cellStyle name=" 21" xfId="4099"/>
    <cellStyle name=" 21" xfId="4100"/>
    <cellStyle name=" 21 2" xfId="4101"/>
    <cellStyle name=" 21 2" xfId="4102"/>
    <cellStyle name=" 21 3" xfId="4103"/>
    <cellStyle name=" 21 3" xfId="4104"/>
    <cellStyle name=" 21 4" xfId="4105"/>
    <cellStyle name=" 21 4" xfId="4106"/>
    <cellStyle name=" 21 5" xfId="4107"/>
    <cellStyle name=" 21 5" xfId="4108"/>
    <cellStyle name=" 21 6" xfId="4109"/>
    <cellStyle name=" 21 6" xfId="4110"/>
    <cellStyle name=" 21 7" xfId="4111"/>
    <cellStyle name=" 21 7" xfId="4112"/>
    <cellStyle name=" 21 8" xfId="4113"/>
    <cellStyle name=" 21 8" xfId="4114"/>
    <cellStyle name=" 22" xfId="4115"/>
    <cellStyle name=" 22" xfId="4116"/>
    <cellStyle name=" 22 2" xfId="4117"/>
    <cellStyle name=" 22 2" xfId="4118"/>
    <cellStyle name=" 22 3" xfId="4119"/>
    <cellStyle name=" 22 3" xfId="4120"/>
    <cellStyle name=" 22 4" xfId="4121"/>
    <cellStyle name=" 22 4" xfId="4122"/>
    <cellStyle name=" 22 5" xfId="4123"/>
    <cellStyle name=" 22 5" xfId="4124"/>
    <cellStyle name=" 22 6" xfId="4125"/>
    <cellStyle name=" 22 6" xfId="4126"/>
    <cellStyle name=" 22 7" xfId="4127"/>
    <cellStyle name=" 22 7" xfId="4128"/>
    <cellStyle name=" 22 8" xfId="4129"/>
    <cellStyle name=" 22 8" xfId="4130"/>
    <cellStyle name=" 23" xfId="4131"/>
    <cellStyle name=" 23" xfId="4132"/>
    <cellStyle name=" 23 2" xfId="4133"/>
    <cellStyle name=" 23 2" xfId="4134"/>
    <cellStyle name=" 23 3" xfId="4135"/>
    <cellStyle name=" 23 3" xfId="4136"/>
    <cellStyle name=" 23 4" xfId="4137"/>
    <cellStyle name=" 23 4" xfId="4138"/>
    <cellStyle name=" 23 5" xfId="4139"/>
    <cellStyle name=" 23 5" xfId="4140"/>
    <cellStyle name=" 23 6" xfId="4141"/>
    <cellStyle name=" 23 6" xfId="4142"/>
    <cellStyle name=" 23 7" xfId="4143"/>
    <cellStyle name=" 23 7" xfId="4144"/>
    <cellStyle name=" 23 8" xfId="4145"/>
    <cellStyle name=" 23 8" xfId="4146"/>
    <cellStyle name=" 24" xfId="4147"/>
    <cellStyle name=" 24" xfId="4148"/>
    <cellStyle name=" 24 2" xfId="4149"/>
    <cellStyle name=" 24 2" xfId="4150"/>
    <cellStyle name=" 24 3" xfId="4151"/>
    <cellStyle name=" 24 3" xfId="4152"/>
    <cellStyle name=" 24 4" xfId="4153"/>
    <cellStyle name=" 24 4" xfId="4154"/>
    <cellStyle name=" 24 5" xfId="4155"/>
    <cellStyle name=" 24 5" xfId="4156"/>
    <cellStyle name=" 24 6" xfId="4157"/>
    <cellStyle name=" 24 6" xfId="4158"/>
    <cellStyle name=" 24 7" xfId="4159"/>
    <cellStyle name=" 24 7" xfId="4160"/>
    <cellStyle name=" 24 8" xfId="4161"/>
    <cellStyle name=" 24 8" xfId="4162"/>
    <cellStyle name=" 25" xfId="4163"/>
    <cellStyle name=" 25" xfId="4164"/>
    <cellStyle name=" 25 2" xfId="4165"/>
    <cellStyle name=" 25 2" xfId="4166"/>
    <cellStyle name=" 25 3" xfId="4167"/>
    <cellStyle name=" 25 3" xfId="4168"/>
    <cellStyle name=" 25 4" xfId="4169"/>
    <cellStyle name=" 25 4" xfId="4170"/>
    <cellStyle name=" 25 5" xfId="4171"/>
    <cellStyle name=" 25 5" xfId="4172"/>
    <cellStyle name=" 25 6" xfId="4173"/>
    <cellStyle name=" 25 6" xfId="4174"/>
    <cellStyle name=" 25 7" xfId="4175"/>
    <cellStyle name=" 25 7" xfId="4176"/>
    <cellStyle name=" 25 8" xfId="4177"/>
    <cellStyle name=" 25 8" xfId="4178"/>
    <cellStyle name=" 26" xfId="4179"/>
    <cellStyle name=" 26" xfId="4180"/>
    <cellStyle name=" 26 2" xfId="4181"/>
    <cellStyle name=" 26 2" xfId="4182"/>
    <cellStyle name=" 26 3" xfId="4183"/>
    <cellStyle name=" 26 3" xfId="4184"/>
    <cellStyle name=" 26 4" xfId="4185"/>
    <cellStyle name=" 26 4" xfId="4186"/>
    <cellStyle name=" 26 5" xfId="4187"/>
    <cellStyle name=" 26 5" xfId="4188"/>
    <cellStyle name=" 26 6" xfId="4189"/>
    <cellStyle name=" 26 6" xfId="4190"/>
    <cellStyle name=" 26 7" xfId="4191"/>
    <cellStyle name=" 26 7" xfId="4192"/>
    <cellStyle name=" 26 8" xfId="4193"/>
    <cellStyle name=" 26 8" xfId="4194"/>
    <cellStyle name=" 27" xfId="4195"/>
    <cellStyle name=" 27" xfId="4196"/>
    <cellStyle name=" 27 2" xfId="4197"/>
    <cellStyle name=" 27 2" xfId="4198"/>
    <cellStyle name=" 27 3" xfId="4199"/>
    <cellStyle name=" 27 3" xfId="4200"/>
    <cellStyle name=" 27 4" xfId="4201"/>
    <cellStyle name=" 27 4" xfId="4202"/>
    <cellStyle name=" 27 5" xfId="4203"/>
    <cellStyle name=" 27 5" xfId="4204"/>
    <cellStyle name=" 27 6" xfId="4205"/>
    <cellStyle name=" 27 6" xfId="4206"/>
    <cellStyle name=" 27 7" xfId="4207"/>
    <cellStyle name=" 27 7" xfId="4208"/>
    <cellStyle name=" 27 8" xfId="4209"/>
    <cellStyle name=" 27 8" xfId="4210"/>
    <cellStyle name=" 28" xfId="4211"/>
    <cellStyle name=" 28" xfId="4212"/>
    <cellStyle name=" 28 2" xfId="4213"/>
    <cellStyle name=" 28 2" xfId="4214"/>
    <cellStyle name=" 28 3" xfId="4215"/>
    <cellStyle name=" 28 3" xfId="4216"/>
    <cellStyle name=" 28 4" xfId="4217"/>
    <cellStyle name=" 28 4" xfId="4218"/>
    <cellStyle name=" 28 5" xfId="4219"/>
    <cellStyle name=" 28 5" xfId="4220"/>
    <cellStyle name=" 28 6" xfId="4221"/>
    <cellStyle name=" 28 6" xfId="4222"/>
    <cellStyle name=" 28 7" xfId="4223"/>
    <cellStyle name=" 28 7" xfId="4224"/>
    <cellStyle name=" 28 8" xfId="4225"/>
    <cellStyle name=" 28 8" xfId="4226"/>
    <cellStyle name=" 29" xfId="4227"/>
    <cellStyle name=" 29" xfId="4228"/>
    <cellStyle name=" 29 2" xfId="4229"/>
    <cellStyle name=" 29 2" xfId="4230"/>
    <cellStyle name=" 29 3" xfId="4231"/>
    <cellStyle name=" 29 3" xfId="4232"/>
    <cellStyle name=" 29 4" xfId="4233"/>
    <cellStyle name=" 29 4" xfId="4234"/>
    <cellStyle name=" 29 5" xfId="4235"/>
    <cellStyle name=" 29 5" xfId="4236"/>
    <cellStyle name=" 29 6" xfId="4237"/>
    <cellStyle name=" 29 6" xfId="4238"/>
    <cellStyle name=" 29 7" xfId="4239"/>
    <cellStyle name=" 29 7" xfId="4240"/>
    <cellStyle name=" 29 8" xfId="4241"/>
    <cellStyle name=" 29 8" xfId="4242"/>
    <cellStyle name=" 3" xfId="4243"/>
    <cellStyle name=" 3" xfId="4244"/>
    <cellStyle name=" 3 10" xfId="4245"/>
    <cellStyle name=" 3 10" xfId="4246"/>
    <cellStyle name=" 3 11" xfId="4247"/>
    <cellStyle name=" 3 11" xfId="4248"/>
    <cellStyle name=" 3 12" xfId="4249"/>
    <cellStyle name=" 3 12" xfId="4250"/>
    <cellStyle name=" 3 13" xfId="4251"/>
    <cellStyle name=" 3 13" xfId="4252"/>
    <cellStyle name=" 3 14" xfId="4253"/>
    <cellStyle name=" 3 14" xfId="4254"/>
    <cellStyle name=" 3 15" xfId="4255"/>
    <cellStyle name=" 3 15" xfId="4256"/>
    <cellStyle name=" 3 16" xfId="4257"/>
    <cellStyle name=" 3 16" xfId="4258"/>
    <cellStyle name=" 3 17" xfId="4259"/>
    <cellStyle name=" 3 17" xfId="4260"/>
    <cellStyle name=" 3 18" xfId="4261"/>
    <cellStyle name=" 3 18" xfId="4262"/>
    <cellStyle name=" 3 19" xfId="4263"/>
    <cellStyle name=" 3 19" xfId="4264"/>
    <cellStyle name=" 3 2" xfId="4265"/>
    <cellStyle name=" 3 2" xfId="4266"/>
    <cellStyle name=" 3 20" xfId="4267"/>
    <cellStyle name=" 3 20" xfId="4268"/>
    <cellStyle name=" 3 21" xfId="4269"/>
    <cellStyle name=" 3 21" xfId="4270"/>
    <cellStyle name=" 3 22" xfId="4271"/>
    <cellStyle name=" 3 22" xfId="4272"/>
    <cellStyle name=" 3 23" xfId="4273"/>
    <cellStyle name=" 3 23" xfId="4274"/>
    <cellStyle name=" 3 24" xfId="4275"/>
    <cellStyle name=" 3 24" xfId="4276"/>
    <cellStyle name=" 3 25" xfId="4277"/>
    <cellStyle name=" 3 25" xfId="4278"/>
    <cellStyle name=" 3 26" xfId="4279"/>
    <cellStyle name=" 3 26" xfId="4280"/>
    <cellStyle name=" 3 3" xfId="4281"/>
    <cellStyle name=" 3 3" xfId="4282"/>
    <cellStyle name=" 3 4" xfId="4283"/>
    <cellStyle name=" 3 4" xfId="4284"/>
    <cellStyle name=" 3 5" xfId="4285"/>
    <cellStyle name=" 3 5" xfId="4286"/>
    <cellStyle name=" 3 6" xfId="4287"/>
    <cellStyle name=" 3 6" xfId="4288"/>
    <cellStyle name=" 3 7" xfId="4289"/>
    <cellStyle name=" 3 7" xfId="4290"/>
    <cellStyle name=" 3 8" xfId="4291"/>
    <cellStyle name=" 3 8" xfId="4292"/>
    <cellStyle name=" 3 9" xfId="4293"/>
    <cellStyle name=" 3 9" xfId="4294"/>
    <cellStyle name=" 30" xfId="4295"/>
    <cellStyle name=" 30" xfId="4296"/>
    <cellStyle name=" 30 2" xfId="4297"/>
    <cellStyle name=" 30 2" xfId="4298"/>
    <cellStyle name=" 30 3" xfId="4299"/>
    <cellStyle name=" 30 3" xfId="4300"/>
    <cellStyle name=" 30 4" xfId="4301"/>
    <cellStyle name=" 30 4" xfId="4302"/>
    <cellStyle name=" 30 5" xfId="4303"/>
    <cellStyle name=" 30 5" xfId="4304"/>
    <cellStyle name=" 30 6" xfId="4305"/>
    <cellStyle name=" 30 6" xfId="4306"/>
    <cellStyle name=" 30 7" xfId="4307"/>
    <cellStyle name=" 30 7" xfId="4308"/>
    <cellStyle name=" 30 8" xfId="4309"/>
    <cellStyle name=" 30 8" xfId="4310"/>
    <cellStyle name=" 31" xfId="4311"/>
    <cellStyle name=" 31" xfId="4312"/>
    <cellStyle name=" 31 2" xfId="4313"/>
    <cellStyle name=" 31 2" xfId="4314"/>
    <cellStyle name=" 31 3" xfId="4315"/>
    <cellStyle name=" 31 3" xfId="4316"/>
    <cellStyle name=" 31 4" xfId="4317"/>
    <cellStyle name=" 31 4" xfId="4318"/>
    <cellStyle name=" 31 5" xfId="4319"/>
    <cellStyle name=" 31 5" xfId="4320"/>
    <cellStyle name=" 31 6" xfId="4321"/>
    <cellStyle name=" 31 6" xfId="4322"/>
    <cellStyle name=" 31 7" xfId="4323"/>
    <cellStyle name=" 31 7" xfId="4324"/>
    <cellStyle name=" 31 8" xfId="4325"/>
    <cellStyle name=" 31 8" xfId="4326"/>
    <cellStyle name=" 32" xfId="4327"/>
    <cellStyle name=" 32" xfId="4328"/>
    <cellStyle name=" 32 2" xfId="4329"/>
    <cellStyle name=" 32 2" xfId="4330"/>
    <cellStyle name=" 32 3" xfId="4331"/>
    <cellStyle name=" 32 3" xfId="4332"/>
    <cellStyle name=" 32 4" xfId="4333"/>
    <cellStyle name=" 32 4" xfId="4334"/>
    <cellStyle name=" 32 5" xfId="4335"/>
    <cellStyle name=" 32 5" xfId="4336"/>
    <cellStyle name=" 32 6" xfId="4337"/>
    <cellStyle name=" 32 6" xfId="4338"/>
    <cellStyle name=" 32 7" xfId="4339"/>
    <cellStyle name=" 32 7" xfId="4340"/>
    <cellStyle name=" 32 8" xfId="4341"/>
    <cellStyle name=" 32 8" xfId="4342"/>
    <cellStyle name=" 33" xfId="4343"/>
    <cellStyle name=" 33" xfId="4344"/>
    <cellStyle name=" 33 2" xfId="4345"/>
    <cellStyle name=" 33 2" xfId="4346"/>
    <cellStyle name=" 33 3" xfId="4347"/>
    <cellStyle name=" 33 3" xfId="4348"/>
    <cellStyle name=" 33 4" xfId="4349"/>
    <cellStyle name=" 33 4" xfId="4350"/>
    <cellStyle name=" 33 5" xfId="4351"/>
    <cellStyle name=" 33 5" xfId="4352"/>
    <cellStyle name=" 33 6" xfId="4353"/>
    <cellStyle name=" 33 6" xfId="4354"/>
    <cellStyle name=" 33 7" xfId="4355"/>
    <cellStyle name=" 33 7" xfId="4356"/>
    <cellStyle name=" 33 8" xfId="4357"/>
    <cellStyle name=" 33 8" xfId="4358"/>
    <cellStyle name=" 34" xfId="4359"/>
    <cellStyle name=" 34" xfId="4360"/>
    <cellStyle name=" 34 2" xfId="4361"/>
    <cellStyle name=" 34 2" xfId="4362"/>
    <cellStyle name=" 34 3" xfId="4363"/>
    <cellStyle name=" 34 3" xfId="4364"/>
    <cellStyle name=" 34 4" xfId="4365"/>
    <cellStyle name=" 34 4" xfId="4366"/>
    <cellStyle name=" 34 5" xfId="4367"/>
    <cellStyle name=" 34 5" xfId="4368"/>
    <cellStyle name=" 34 6" xfId="4369"/>
    <cellStyle name=" 34 6" xfId="4370"/>
    <cellStyle name=" 34 7" xfId="4371"/>
    <cellStyle name=" 34 7" xfId="4372"/>
    <cellStyle name=" 34 8" xfId="4373"/>
    <cellStyle name=" 34 8" xfId="4374"/>
    <cellStyle name=" 35" xfId="4375"/>
    <cellStyle name=" 35" xfId="4376"/>
    <cellStyle name=" 35 2" xfId="4377"/>
    <cellStyle name=" 35 2" xfId="4378"/>
    <cellStyle name=" 35 3" xfId="4379"/>
    <cellStyle name=" 35 3" xfId="4380"/>
    <cellStyle name=" 35 4" xfId="4381"/>
    <cellStyle name=" 35 4" xfId="4382"/>
    <cellStyle name=" 35 5" xfId="4383"/>
    <cellStyle name=" 35 5" xfId="4384"/>
    <cellStyle name=" 35 6" xfId="4385"/>
    <cellStyle name=" 35 6" xfId="4386"/>
    <cellStyle name=" 35 7" xfId="4387"/>
    <cellStyle name=" 35 7" xfId="4388"/>
    <cellStyle name=" 35 8" xfId="4389"/>
    <cellStyle name=" 35 8" xfId="4390"/>
    <cellStyle name=" 36" xfId="4391"/>
    <cellStyle name=" 36" xfId="4392"/>
    <cellStyle name=" 36 2" xfId="4393"/>
    <cellStyle name=" 36 2" xfId="4394"/>
    <cellStyle name=" 36 3" xfId="4395"/>
    <cellStyle name=" 36 3" xfId="4396"/>
    <cellStyle name=" 36 4" xfId="4397"/>
    <cellStyle name=" 36 4" xfId="4398"/>
    <cellStyle name=" 36 5" xfId="4399"/>
    <cellStyle name=" 36 5" xfId="4400"/>
    <cellStyle name=" 36 6" xfId="4401"/>
    <cellStyle name=" 36 6" xfId="4402"/>
    <cellStyle name=" 36 7" xfId="4403"/>
    <cellStyle name=" 36 7" xfId="4404"/>
    <cellStyle name=" 36 8" xfId="4405"/>
    <cellStyle name=" 36 8" xfId="4406"/>
    <cellStyle name=" 37" xfId="4407"/>
    <cellStyle name=" 37" xfId="4408"/>
    <cellStyle name=" 37 2" xfId="4409"/>
    <cellStyle name=" 37 2" xfId="4410"/>
    <cellStyle name=" 37 3" xfId="4411"/>
    <cellStyle name=" 37 3" xfId="4412"/>
    <cellStyle name=" 37 4" xfId="4413"/>
    <cellStyle name=" 37 4" xfId="4414"/>
    <cellStyle name=" 37 5" xfId="4415"/>
    <cellStyle name=" 37 5" xfId="4416"/>
    <cellStyle name=" 37 6" xfId="4417"/>
    <cellStyle name=" 37 6" xfId="4418"/>
    <cellStyle name=" 37 7" xfId="4419"/>
    <cellStyle name=" 37 7" xfId="4420"/>
    <cellStyle name=" 37 8" xfId="4421"/>
    <cellStyle name=" 37 8" xfId="4422"/>
    <cellStyle name=" 38" xfId="4423"/>
    <cellStyle name=" 38" xfId="4424"/>
    <cellStyle name=" 38 2" xfId="4425"/>
    <cellStyle name=" 38 2" xfId="4426"/>
    <cellStyle name=" 38 3" xfId="4427"/>
    <cellStyle name=" 38 3" xfId="4428"/>
    <cellStyle name=" 38 4" xfId="4429"/>
    <cellStyle name=" 38 4" xfId="4430"/>
    <cellStyle name=" 38 5" xfId="4431"/>
    <cellStyle name=" 38 5" xfId="4432"/>
    <cellStyle name=" 38 6" xfId="4433"/>
    <cellStyle name=" 38 6" xfId="4434"/>
    <cellStyle name=" 38 7" xfId="4435"/>
    <cellStyle name=" 38 7" xfId="4436"/>
    <cellStyle name=" 38 8" xfId="4437"/>
    <cellStyle name=" 38 8" xfId="4438"/>
    <cellStyle name=" 39" xfId="4439"/>
    <cellStyle name=" 39" xfId="4440"/>
    <cellStyle name=" 39 2" xfId="4441"/>
    <cellStyle name=" 39 2" xfId="4442"/>
    <cellStyle name=" 39 3" xfId="4443"/>
    <cellStyle name=" 39 3" xfId="4444"/>
    <cellStyle name=" 39 4" xfId="4445"/>
    <cellStyle name=" 39 4" xfId="4446"/>
    <cellStyle name=" 39 5" xfId="4447"/>
    <cellStyle name=" 39 5" xfId="4448"/>
    <cellStyle name=" 39 6" xfId="4449"/>
    <cellStyle name=" 39 6" xfId="4450"/>
    <cellStyle name=" 39 7" xfId="4451"/>
    <cellStyle name=" 39 7" xfId="4452"/>
    <cellStyle name=" 39 8" xfId="4453"/>
    <cellStyle name=" 39 8" xfId="4454"/>
    <cellStyle name=" 4" xfId="4455"/>
    <cellStyle name=" 4" xfId="4456"/>
    <cellStyle name=" 4 10" xfId="4457"/>
    <cellStyle name=" 4 10" xfId="4458"/>
    <cellStyle name=" 4 11" xfId="4459"/>
    <cellStyle name=" 4 11" xfId="4460"/>
    <cellStyle name=" 4 12" xfId="4461"/>
    <cellStyle name=" 4 12" xfId="4462"/>
    <cellStyle name=" 4 13" xfId="4463"/>
    <cellStyle name=" 4 13" xfId="4464"/>
    <cellStyle name=" 4 14" xfId="4465"/>
    <cellStyle name=" 4 14" xfId="4466"/>
    <cellStyle name=" 4 15" xfId="4467"/>
    <cellStyle name=" 4 15" xfId="4468"/>
    <cellStyle name=" 4 16" xfId="4469"/>
    <cellStyle name=" 4 16" xfId="4470"/>
    <cellStyle name=" 4 17" xfId="4471"/>
    <cellStyle name=" 4 17" xfId="4472"/>
    <cellStyle name=" 4 18" xfId="4473"/>
    <cellStyle name=" 4 18" xfId="4474"/>
    <cellStyle name=" 4 19" xfId="4475"/>
    <cellStyle name=" 4 19" xfId="4476"/>
    <cellStyle name=" 4 2" xfId="4477"/>
    <cellStyle name=" 4 2" xfId="4478"/>
    <cellStyle name=" 4 20" xfId="4479"/>
    <cellStyle name=" 4 20" xfId="4480"/>
    <cellStyle name=" 4 21" xfId="4481"/>
    <cellStyle name=" 4 21" xfId="4482"/>
    <cellStyle name=" 4 22" xfId="4483"/>
    <cellStyle name=" 4 22" xfId="4484"/>
    <cellStyle name=" 4 23" xfId="4485"/>
    <cellStyle name=" 4 23" xfId="4486"/>
    <cellStyle name=" 4 24" xfId="4487"/>
    <cellStyle name=" 4 24" xfId="4488"/>
    <cellStyle name=" 4 25" xfId="4489"/>
    <cellStyle name=" 4 25" xfId="4490"/>
    <cellStyle name=" 4 26" xfId="4491"/>
    <cellStyle name=" 4 26" xfId="4492"/>
    <cellStyle name=" 4 3" xfId="4493"/>
    <cellStyle name=" 4 3" xfId="4494"/>
    <cellStyle name=" 4 4" xfId="4495"/>
    <cellStyle name=" 4 4" xfId="4496"/>
    <cellStyle name=" 4 5" xfId="4497"/>
    <cellStyle name=" 4 5" xfId="4498"/>
    <cellStyle name=" 4 6" xfId="4499"/>
    <cellStyle name=" 4 6" xfId="4500"/>
    <cellStyle name=" 4 7" xfId="4501"/>
    <cellStyle name=" 4 7" xfId="4502"/>
    <cellStyle name=" 4 8" xfId="4503"/>
    <cellStyle name=" 4 8" xfId="4504"/>
    <cellStyle name=" 4 9" xfId="4505"/>
    <cellStyle name=" 4 9" xfId="4506"/>
    <cellStyle name=" 40" xfId="4507"/>
    <cellStyle name=" 40" xfId="4508"/>
    <cellStyle name=" 40 2" xfId="4509"/>
    <cellStyle name=" 40 2" xfId="4510"/>
    <cellStyle name=" 40 3" xfId="4511"/>
    <cellStyle name=" 40 3" xfId="4512"/>
    <cellStyle name=" 40 4" xfId="4513"/>
    <cellStyle name=" 40 4" xfId="4514"/>
    <cellStyle name=" 40 5" xfId="4515"/>
    <cellStyle name=" 40 5" xfId="4516"/>
    <cellStyle name=" 40 6" xfId="4517"/>
    <cellStyle name=" 40 6" xfId="4518"/>
    <cellStyle name=" 40 7" xfId="4519"/>
    <cellStyle name=" 40 7" xfId="4520"/>
    <cellStyle name=" 40 8" xfId="4521"/>
    <cellStyle name=" 40 8" xfId="4522"/>
    <cellStyle name=" 41" xfId="4523"/>
    <cellStyle name=" 41" xfId="4524"/>
    <cellStyle name=" 41 2" xfId="4525"/>
    <cellStyle name=" 41 2" xfId="4526"/>
    <cellStyle name=" 41 3" xfId="4527"/>
    <cellStyle name=" 41 3" xfId="4528"/>
    <cellStyle name=" 41 4" xfId="4529"/>
    <cellStyle name=" 41 4" xfId="4530"/>
    <cellStyle name=" 41 5" xfId="4531"/>
    <cellStyle name=" 41 5" xfId="4532"/>
    <cellStyle name=" 41 6" xfId="4533"/>
    <cellStyle name=" 41 6" xfId="4534"/>
    <cellStyle name=" 41 7" xfId="4535"/>
    <cellStyle name=" 41 7" xfId="4536"/>
    <cellStyle name=" 41 8" xfId="4537"/>
    <cellStyle name=" 41 8" xfId="4538"/>
    <cellStyle name=" 42" xfId="4539"/>
    <cellStyle name=" 42" xfId="4540"/>
    <cellStyle name=" 42 2" xfId="4541"/>
    <cellStyle name=" 42 2" xfId="4542"/>
    <cellStyle name=" 42 3" xfId="4543"/>
    <cellStyle name=" 42 3" xfId="4544"/>
    <cellStyle name=" 42 4" xfId="4545"/>
    <cellStyle name=" 42 4" xfId="4546"/>
    <cellStyle name=" 42 5" xfId="4547"/>
    <cellStyle name=" 42 5" xfId="4548"/>
    <cellStyle name=" 42 6" xfId="4549"/>
    <cellStyle name=" 42 6" xfId="4550"/>
    <cellStyle name=" 42 7" xfId="4551"/>
    <cellStyle name=" 42 7" xfId="4552"/>
    <cellStyle name=" 42 8" xfId="4553"/>
    <cellStyle name=" 42 8" xfId="4554"/>
    <cellStyle name=" 43" xfId="4555"/>
    <cellStyle name=" 43" xfId="4556"/>
    <cellStyle name=" 43 2" xfId="4557"/>
    <cellStyle name=" 43 2" xfId="4558"/>
    <cellStyle name=" 43 3" xfId="4559"/>
    <cellStyle name=" 43 3" xfId="4560"/>
    <cellStyle name=" 43 4" xfId="4561"/>
    <cellStyle name=" 43 4" xfId="4562"/>
    <cellStyle name=" 43 5" xfId="4563"/>
    <cellStyle name=" 43 5" xfId="4564"/>
    <cellStyle name=" 43 6" xfId="4565"/>
    <cellStyle name=" 43 6" xfId="4566"/>
    <cellStyle name=" 43 7" xfId="4567"/>
    <cellStyle name=" 43 7" xfId="4568"/>
    <cellStyle name=" 43 8" xfId="4569"/>
    <cellStyle name=" 43 8" xfId="4570"/>
    <cellStyle name=" 44" xfId="4571"/>
    <cellStyle name=" 44" xfId="4572"/>
    <cellStyle name=" 44 2" xfId="4573"/>
    <cellStyle name=" 44 2" xfId="4574"/>
    <cellStyle name=" 44 3" xfId="4575"/>
    <cellStyle name=" 44 3" xfId="4576"/>
    <cellStyle name=" 44 4" xfId="4577"/>
    <cellStyle name=" 44 4" xfId="4578"/>
    <cellStyle name=" 44 5" xfId="4579"/>
    <cellStyle name=" 44 5" xfId="4580"/>
    <cellStyle name=" 44 6" xfId="4581"/>
    <cellStyle name=" 44 6" xfId="4582"/>
    <cellStyle name=" 44 7" xfId="4583"/>
    <cellStyle name=" 44 7" xfId="4584"/>
    <cellStyle name=" 44 8" xfId="4585"/>
    <cellStyle name=" 44 8" xfId="4586"/>
    <cellStyle name=" 45" xfId="4587"/>
    <cellStyle name=" 45" xfId="4588"/>
    <cellStyle name=" 45 2" xfId="4589"/>
    <cellStyle name=" 45 2" xfId="4590"/>
    <cellStyle name=" 45 3" xfId="4591"/>
    <cellStyle name=" 45 3" xfId="4592"/>
    <cellStyle name=" 45 4" xfId="4593"/>
    <cellStyle name=" 45 4" xfId="4594"/>
    <cellStyle name=" 45 5" xfId="4595"/>
    <cellStyle name=" 45 5" xfId="4596"/>
    <cellStyle name=" 45 6" xfId="4597"/>
    <cellStyle name=" 45 6" xfId="4598"/>
    <cellStyle name=" 45 7" xfId="4599"/>
    <cellStyle name=" 45 7" xfId="4600"/>
    <cellStyle name=" 45 8" xfId="4601"/>
    <cellStyle name=" 45 8" xfId="4602"/>
    <cellStyle name=" 46" xfId="4603"/>
    <cellStyle name=" 46" xfId="4604"/>
    <cellStyle name=" 46 2" xfId="4605"/>
    <cellStyle name=" 46 2" xfId="4606"/>
    <cellStyle name=" 46 3" xfId="4607"/>
    <cellStyle name=" 46 3" xfId="4608"/>
    <cellStyle name=" 46 4" xfId="4609"/>
    <cellStyle name=" 46 4" xfId="4610"/>
    <cellStyle name=" 46 5" xfId="4611"/>
    <cellStyle name=" 46 5" xfId="4612"/>
    <cellStyle name=" 46 6" xfId="4613"/>
    <cellStyle name=" 46 6" xfId="4614"/>
    <cellStyle name=" 46 7" xfId="4615"/>
    <cellStyle name=" 46 7" xfId="4616"/>
    <cellStyle name=" 46 8" xfId="4617"/>
    <cellStyle name=" 46 8" xfId="4618"/>
    <cellStyle name=" 47" xfId="4619"/>
    <cellStyle name=" 47" xfId="4620"/>
    <cellStyle name=" 47 2" xfId="4621"/>
    <cellStyle name=" 47 2" xfId="4622"/>
    <cellStyle name=" 47 3" xfId="4623"/>
    <cellStyle name=" 47 3" xfId="4624"/>
    <cellStyle name=" 47 4" xfId="4625"/>
    <cellStyle name=" 47 4" xfId="4626"/>
    <cellStyle name=" 47 5" xfId="4627"/>
    <cellStyle name=" 47 5" xfId="4628"/>
    <cellStyle name=" 47 6" xfId="4629"/>
    <cellStyle name=" 47 6" xfId="4630"/>
    <cellStyle name=" 47 7" xfId="4631"/>
    <cellStyle name=" 47 7" xfId="4632"/>
    <cellStyle name=" 47 8" xfId="4633"/>
    <cellStyle name=" 47 8" xfId="4634"/>
    <cellStyle name=" 48" xfId="4635"/>
    <cellStyle name=" 48" xfId="4636"/>
    <cellStyle name=" 48 2" xfId="4637"/>
    <cellStyle name=" 48 2" xfId="4638"/>
    <cellStyle name=" 48 3" xfId="4639"/>
    <cellStyle name=" 48 3" xfId="4640"/>
    <cellStyle name=" 48 4" xfId="4641"/>
    <cellStyle name=" 48 4" xfId="4642"/>
    <cellStyle name=" 48 5" xfId="4643"/>
    <cellStyle name=" 48 5" xfId="4644"/>
    <cellStyle name=" 48 6" xfId="4645"/>
    <cellStyle name=" 48 6" xfId="4646"/>
    <cellStyle name=" 48 7" xfId="4647"/>
    <cellStyle name=" 48 7" xfId="4648"/>
    <cellStyle name=" 48 8" xfId="4649"/>
    <cellStyle name=" 48 8" xfId="4650"/>
    <cellStyle name=" 49" xfId="4651"/>
    <cellStyle name=" 49" xfId="4652"/>
    <cellStyle name=" 49 2" xfId="4653"/>
    <cellStyle name=" 49 2" xfId="4654"/>
    <cellStyle name=" 49 3" xfId="4655"/>
    <cellStyle name=" 49 3" xfId="4656"/>
    <cellStyle name=" 49 4" xfId="4657"/>
    <cellStyle name=" 49 4" xfId="4658"/>
    <cellStyle name=" 49 5" xfId="4659"/>
    <cellStyle name=" 49 5" xfId="4660"/>
    <cellStyle name=" 49 6" xfId="4661"/>
    <cellStyle name=" 49 6" xfId="4662"/>
    <cellStyle name=" 49 7" xfId="4663"/>
    <cellStyle name=" 49 7" xfId="4664"/>
    <cellStyle name=" 49 8" xfId="4665"/>
    <cellStyle name=" 49 8" xfId="4666"/>
    <cellStyle name=" 5" xfId="4667"/>
    <cellStyle name=" 5" xfId="4668"/>
    <cellStyle name=" 5 2" xfId="4669"/>
    <cellStyle name=" 5 2" xfId="4670"/>
    <cellStyle name=" 5 3" xfId="4671"/>
    <cellStyle name=" 5 3" xfId="4672"/>
    <cellStyle name=" 5 4" xfId="4673"/>
    <cellStyle name=" 5 4" xfId="4674"/>
    <cellStyle name=" 5 5" xfId="4675"/>
    <cellStyle name=" 5 5" xfId="4676"/>
    <cellStyle name=" 5 6" xfId="4677"/>
    <cellStyle name=" 5 6" xfId="4678"/>
    <cellStyle name=" 5 7" xfId="4679"/>
    <cellStyle name=" 5 7" xfId="4680"/>
    <cellStyle name=" 5 8" xfId="4681"/>
    <cellStyle name=" 5 8" xfId="4682"/>
    <cellStyle name=" 50" xfId="4683"/>
    <cellStyle name=" 50" xfId="4684"/>
    <cellStyle name=" 50 2" xfId="4685"/>
    <cellStyle name=" 50 2" xfId="4686"/>
    <cellStyle name=" 50 3" xfId="4687"/>
    <cellStyle name=" 50 3" xfId="4688"/>
    <cellStyle name=" 50 4" xfId="4689"/>
    <cellStyle name=" 50 4" xfId="4690"/>
    <cellStyle name=" 50 5" xfId="4691"/>
    <cellStyle name=" 50 5" xfId="4692"/>
    <cellStyle name=" 50 6" xfId="4693"/>
    <cellStyle name=" 50 6" xfId="4694"/>
    <cellStyle name=" 50 7" xfId="4695"/>
    <cellStyle name=" 50 7" xfId="4696"/>
    <cellStyle name=" 50 8" xfId="4697"/>
    <cellStyle name=" 50 8" xfId="4698"/>
    <cellStyle name=" 51" xfId="4699"/>
    <cellStyle name=" 51" xfId="4700"/>
    <cellStyle name=" 51 2" xfId="4701"/>
    <cellStyle name=" 51 2" xfId="4702"/>
    <cellStyle name=" 51 3" xfId="4703"/>
    <cellStyle name=" 51 3" xfId="4704"/>
    <cellStyle name=" 51 4" xfId="4705"/>
    <cellStyle name=" 51 4" xfId="4706"/>
    <cellStyle name=" 51 5" xfId="4707"/>
    <cellStyle name=" 51 5" xfId="4708"/>
    <cellStyle name=" 51 6" xfId="4709"/>
    <cellStyle name=" 51 6" xfId="4710"/>
    <cellStyle name=" 51 7" xfId="4711"/>
    <cellStyle name=" 51 7" xfId="4712"/>
    <cellStyle name=" 51 8" xfId="4713"/>
    <cellStyle name=" 51 8" xfId="4714"/>
    <cellStyle name=" 52" xfId="4715"/>
    <cellStyle name=" 52" xfId="4716"/>
    <cellStyle name=" 52 2" xfId="4717"/>
    <cellStyle name=" 52 2" xfId="4718"/>
    <cellStyle name=" 52 3" xfId="4719"/>
    <cellStyle name=" 52 3" xfId="4720"/>
    <cellStyle name=" 52 4" xfId="4721"/>
    <cellStyle name=" 52 4" xfId="4722"/>
    <cellStyle name=" 52 5" xfId="4723"/>
    <cellStyle name=" 52 5" xfId="4724"/>
    <cellStyle name=" 52 6" xfId="4725"/>
    <cellStyle name=" 52 6" xfId="4726"/>
    <cellStyle name=" 52 7" xfId="4727"/>
    <cellStyle name=" 52 7" xfId="4728"/>
    <cellStyle name=" 52 8" xfId="4729"/>
    <cellStyle name=" 52 8" xfId="4730"/>
    <cellStyle name=" 53" xfId="4731"/>
    <cellStyle name=" 53" xfId="4732"/>
    <cellStyle name=" 53 2" xfId="4733"/>
    <cellStyle name=" 53 2" xfId="4734"/>
    <cellStyle name=" 53 3" xfId="4735"/>
    <cellStyle name=" 53 3" xfId="4736"/>
    <cellStyle name=" 53 4" xfId="4737"/>
    <cellStyle name=" 53 4" xfId="4738"/>
    <cellStyle name=" 53 5" xfId="4739"/>
    <cellStyle name=" 53 5" xfId="4740"/>
    <cellStyle name=" 53 6" xfId="4741"/>
    <cellStyle name=" 53 6" xfId="4742"/>
    <cellStyle name=" 53 7" xfId="4743"/>
    <cellStyle name=" 53 7" xfId="4744"/>
    <cellStyle name=" 53 8" xfId="4745"/>
    <cellStyle name=" 53 8" xfId="4746"/>
    <cellStyle name=" 54" xfId="4747"/>
    <cellStyle name=" 54" xfId="4748"/>
    <cellStyle name=" 54 2" xfId="4749"/>
    <cellStyle name=" 54 2" xfId="4750"/>
    <cellStyle name=" 54 3" xfId="4751"/>
    <cellStyle name=" 54 3" xfId="4752"/>
    <cellStyle name=" 54 4" xfId="4753"/>
    <cellStyle name=" 54 4" xfId="4754"/>
    <cellStyle name=" 54 5" xfId="4755"/>
    <cellStyle name=" 54 5" xfId="4756"/>
    <cellStyle name=" 54 6" xfId="4757"/>
    <cellStyle name=" 54 6" xfId="4758"/>
    <cellStyle name=" 54 7" xfId="4759"/>
    <cellStyle name=" 54 7" xfId="4760"/>
    <cellStyle name=" 54 8" xfId="4761"/>
    <cellStyle name=" 54 8" xfId="4762"/>
    <cellStyle name=" 55" xfId="4763"/>
    <cellStyle name=" 55" xfId="4764"/>
    <cellStyle name=" 55 2" xfId="4765"/>
    <cellStyle name=" 55 2" xfId="4766"/>
    <cellStyle name=" 55 3" xfId="4767"/>
    <cellStyle name=" 55 3" xfId="4768"/>
    <cellStyle name=" 55 4" xfId="4769"/>
    <cellStyle name=" 55 4" xfId="4770"/>
    <cellStyle name=" 55 5" xfId="4771"/>
    <cellStyle name=" 55 5" xfId="4772"/>
    <cellStyle name=" 55 6" xfId="4773"/>
    <cellStyle name=" 55 6" xfId="4774"/>
    <cellStyle name=" 55 7" xfId="4775"/>
    <cellStyle name=" 55 7" xfId="4776"/>
    <cellStyle name=" 55 8" xfId="4777"/>
    <cellStyle name=" 55 8" xfId="4778"/>
    <cellStyle name=" 56" xfId="4779"/>
    <cellStyle name=" 56" xfId="4780"/>
    <cellStyle name=" 56 2" xfId="4781"/>
    <cellStyle name=" 56 2" xfId="4782"/>
    <cellStyle name=" 56 3" xfId="4783"/>
    <cellStyle name=" 56 3" xfId="4784"/>
    <cellStyle name=" 56 4" xfId="4785"/>
    <cellStyle name=" 56 4" xfId="4786"/>
    <cellStyle name=" 56 5" xfId="4787"/>
    <cellStyle name=" 56 5" xfId="4788"/>
    <cellStyle name=" 56 6" xfId="4789"/>
    <cellStyle name=" 56 6" xfId="4790"/>
    <cellStyle name=" 56 7" xfId="4791"/>
    <cellStyle name=" 56 7" xfId="4792"/>
    <cellStyle name=" 56 8" xfId="4793"/>
    <cellStyle name=" 56 8" xfId="4794"/>
    <cellStyle name=" 57" xfId="4795"/>
    <cellStyle name=" 57" xfId="4796"/>
    <cellStyle name=" 57 2" xfId="4797"/>
    <cellStyle name=" 57 2" xfId="4798"/>
    <cellStyle name=" 57 3" xfId="4799"/>
    <cellStyle name=" 57 3" xfId="4800"/>
    <cellStyle name=" 57 4" xfId="4801"/>
    <cellStyle name=" 57 4" xfId="4802"/>
    <cellStyle name=" 57 5" xfId="4803"/>
    <cellStyle name=" 57 5" xfId="4804"/>
    <cellStyle name=" 57 6" xfId="4805"/>
    <cellStyle name=" 57 6" xfId="4806"/>
    <cellStyle name=" 57 7" xfId="4807"/>
    <cellStyle name=" 57 7" xfId="4808"/>
    <cellStyle name=" 57 8" xfId="4809"/>
    <cellStyle name=" 57 8" xfId="4810"/>
    <cellStyle name=" 58" xfId="4811"/>
    <cellStyle name=" 58" xfId="4812"/>
    <cellStyle name=" 58 2" xfId="4813"/>
    <cellStyle name=" 58 2" xfId="4814"/>
    <cellStyle name=" 58 3" xfId="4815"/>
    <cellStyle name=" 58 3" xfId="4816"/>
    <cellStyle name=" 58 4" xfId="4817"/>
    <cellStyle name=" 58 4" xfId="4818"/>
    <cellStyle name=" 58 5" xfId="4819"/>
    <cellStyle name=" 58 5" xfId="4820"/>
    <cellStyle name=" 58 6" xfId="4821"/>
    <cellStyle name=" 58 6" xfId="4822"/>
    <cellStyle name=" 58 7" xfId="4823"/>
    <cellStyle name=" 58 7" xfId="4824"/>
    <cellStyle name=" 58 8" xfId="4825"/>
    <cellStyle name=" 58 8" xfId="4826"/>
    <cellStyle name=" 59" xfId="4827"/>
    <cellStyle name=" 59" xfId="4828"/>
    <cellStyle name=" 59 2" xfId="4829"/>
    <cellStyle name=" 59 2" xfId="4830"/>
    <cellStyle name=" 59 3" xfId="4831"/>
    <cellStyle name=" 59 3" xfId="4832"/>
    <cellStyle name=" 59 4" xfId="4833"/>
    <cellStyle name=" 59 4" xfId="4834"/>
    <cellStyle name=" 59 5" xfId="4835"/>
    <cellStyle name=" 59 5" xfId="4836"/>
    <cellStyle name=" 59 6" xfId="4837"/>
    <cellStyle name=" 59 6" xfId="4838"/>
    <cellStyle name=" 59 7" xfId="4839"/>
    <cellStyle name=" 59 7" xfId="4840"/>
    <cellStyle name=" 59 8" xfId="4841"/>
    <cellStyle name=" 59 8" xfId="4842"/>
    <cellStyle name=" 6" xfId="4843"/>
    <cellStyle name=" 6" xfId="4844"/>
    <cellStyle name=" 6 2" xfId="4845"/>
    <cellStyle name=" 6 2" xfId="4846"/>
    <cellStyle name=" 6 3" xfId="4847"/>
    <cellStyle name=" 6 3" xfId="4848"/>
    <cellStyle name=" 6 4" xfId="4849"/>
    <cellStyle name=" 6 4" xfId="4850"/>
    <cellStyle name=" 6 5" xfId="4851"/>
    <cellStyle name=" 6 5" xfId="4852"/>
    <cellStyle name=" 6 6" xfId="4853"/>
    <cellStyle name=" 6 6" xfId="4854"/>
    <cellStyle name=" 6 7" xfId="4855"/>
    <cellStyle name=" 6 7" xfId="4856"/>
    <cellStyle name=" 6 8" xfId="4857"/>
    <cellStyle name=" 6 8" xfId="4858"/>
    <cellStyle name=" 60" xfId="4859"/>
    <cellStyle name=" 60" xfId="4860"/>
    <cellStyle name=" 60 2" xfId="4861"/>
    <cellStyle name=" 60 2" xfId="4862"/>
    <cellStyle name=" 60 3" xfId="4863"/>
    <cellStyle name=" 60 3" xfId="4864"/>
    <cellStyle name=" 60 4" xfId="4865"/>
    <cellStyle name=" 60 4" xfId="4866"/>
    <cellStyle name=" 60 5" xfId="4867"/>
    <cellStyle name=" 60 5" xfId="4868"/>
    <cellStyle name=" 60 6" xfId="4869"/>
    <cellStyle name=" 60 6" xfId="4870"/>
    <cellStyle name=" 60 7" xfId="4871"/>
    <cellStyle name=" 60 7" xfId="4872"/>
    <cellStyle name=" 60 8" xfId="4873"/>
    <cellStyle name=" 60 8" xfId="4874"/>
    <cellStyle name=" 61" xfId="4875"/>
    <cellStyle name=" 61" xfId="4876"/>
    <cellStyle name=" 61 2" xfId="4877"/>
    <cellStyle name=" 61 2" xfId="4878"/>
    <cellStyle name=" 61 3" xfId="4879"/>
    <cellStyle name=" 61 3" xfId="4880"/>
    <cellStyle name=" 61 4" xfId="4881"/>
    <cellStyle name=" 61 4" xfId="4882"/>
    <cellStyle name=" 61 5" xfId="4883"/>
    <cellStyle name=" 61 5" xfId="4884"/>
    <cellStyle name=" 61 6" xfId="4885"/>
    <cellStyle name=" 61 6" xfId="4886"/>
    <cellStyle name=" 61 7" xfId="4887"/>
    <cellStyle name=" 61 7" xfId="4888"/>
    <cellStyle name=" 61 8" xfId="4889"/>
    <cellStyle name=" 61 8" xfId="4890"/>
    <cellStyle name=" 62" xfId="4891"/>
    <cellStyle name=" 62" xfId="4892"/>
    <cellStyle name=" 62 2" xfId="4893"/>
    <cellStyle name=" 62 2" xfId="4894"/>
    <cellStyle name=" 62 3" xfId="4895"/>
    <cellStyle name=" 62 3" xfId="4896"/>
    <cellStyle name=" 62 4" xfId="4897"/>
    <cellStyle name=" 62 4" xfId="4898"/>
    <cellStyle name=" 62 5" xfId="4899"/>
    <cellStyle name=" 62 5" xfId="4900"/>
    <cellStyle name=" 62 6" xfId="4901"/>
    <cellStyle name=" 62 6" xfId="4902"/>
    <cellStyle name=" 62 7" xfId="4903"/>
    <cellStyle name=" 62 7" xfId="4904"/>
    <cellStyle name=" 62 8" xfId="4905"/>
    <cellStyle name=" 62 8" xfId="4906"/>
    <cellStyle name=" 63" xfId="4907"/>
    <cellStyle name=" 63" xfId="4908"/>
    <cellStyle name=" 63 2" xfId="4909"/>
    <cellStyle name=" 63 2" xfId="4910"/>
    <cellStyle name=" 63 3" xfId="4911"/>
    <cellStyle name=" 63 3" xfId="4912"/>
    <cellStyle name=" 63 4" xfId="4913"/>
    <cellStyle name=" 63 4" xfId="4914"/>
    <cellStyle name=" 63 5" xfId="4915"/>
    <cellStyle name=" 63 5" xfId="4916"/>
    <cellStyle name=" 63 6" xfId="4917"/>
    <cellStyle name=" 63 6" xfId="4918"/>
    <cellStyle name=" 63 7" xfId="4919"/>
    <cellStyle name=" 63 7" xfId="4920"/>
    <cellStyle name=" 63 8" xfId="4921"/>
    <cellStyle name=" 63 8" xfId="4922"/>
    <cellStyle name=" 64" xfId="4923"/>
    <cellStyle name=" 64" xfId="4924"/>
    <cellStyle name=" 64 2" xfId="4925"/>
    <cellStyle name=" 64 2" xfId="4926"/>
    <cellStyle name=" 64 3" xfId="4927"/>
    <cellStyle name=" 64 3" xfId="4928"/>
    <cellStyle name=" 64 4" xfId="4929"/>
    <cellStyle name=" 64 4" xfId="4930"/>
    <cellStyle name=" 64 5" xfId="4931"/>
    <cellStyle name=" 64 5" xfId="4932"/>
    <cellStyle name=" 64 6" xfId="4933"/>
    <cellStyle name=" 64 6" xfId="4934"/>
    <cellStyle name=" 64 7" xfId="4935"/>
    <cellStyle name=" 64 7" xfId="4936"/>
    <cellStyle name=" 64 8" xfId="4937"/>
    <cellStyle name=" 64 8" xfId="4938"/>
    <cellStyle name=" 65" xfId="4939"/>
    <cellStyle name=" 65" xfId="4940"/>
    <cellStyle name=" 65 2" xfId="4941"/>
    <cellStyle name=" 65 2" xfId="4942"/>
    <cellStyle name=" 65 3" xfId="4943"/>
    <cellStyle name=" 65 3" xfId="4944"/>
    <cellStyle name=" 65 4" xfId="4945"/>
    <cellStyle name=" 65 4" xfId="4946"/>
    <cellStyle name=" 65 5" xfId="4947"/>
    <cellStyle name=" 65 5" xfId="4948"/>
    <cellStyle name=" 65 6" xfId="4949"/>
    <cellStyle name=" 65 6" xfId="4950"/>
    <cellStyle name=" 65 7" xfId="4951"/>
    <cellStyle name=" 65 7" xfId="4952"/>
    <cellStyle name=" 65 8" xfId="4953"/>
    <cellStyle name=" 65 8" xfId="4954"/>
    <cellStyle name=" 66" xfId="4955"/>
    <cellStyle name=" 66" xfId="4956"/>
    <cellStyle name=" 66 2" xfId="4957"/>
    <cellStyle name=" 66 2" xfId="4958"/>
    <cellStyle name=" 66 3" xfId="4959"/>
    <cellStyle name=" 66 3" xfId="4960"/>
    <cellStyle name=" 66 4" xfId="4961"/>
    <cellStyle name=" 66 4" xfId="4962"/>
    <cellStyle name=" 66 5" xfId="4963"/>
    <cellStyle name=" 66 5" xfId="4964"/>
    <cellStyle name=" 66 6" xfId="4965"/>
    <cellStyle name=" 66 6" xfId="4966"/>
    <cellStyle name=" 66 7" xfId="4967"/>
    <cellStyle name=" 66 7" xfId="4968"/>
    <cellStyle name=" 66 8" xfId="4969"/>
    <cellStyle name=" 66 8" xfId="4970"/>
    <cellStyle name=" 67" xfId="4971"/>
    <cellStyle name=" 67" xfId="4972"/>
    <cellStyle name=" 67 2" xfId="4973"/>
    <cellStyle name=" 67 2" xfId="4974"/>
    <cellStyle name=" 67 3" xfId="4975"/>
    <cellStyle name=" 67 3" xfId="4976"/>
    <cellStyle name=" 67 4" xfId="4977"/>
    <cellStyle name=" 67 4" xfId="4978"/>
    <cellStyle name=" 67 5" xfId="4979"/>
    <cellStyle name=" 67 5" xfId="4980"/>
    <cellStyle name=" 67 6" xfId="4981"/>
    <cellStyle name=" 67 6" xfId="4982"/>
    <cellStyle name=" 67 7" xfId="4983"/>
    <cellStyle name=" 67 7" xfId="4984"/>
    <cellStyle name=" 67 8" xfId="4985"/>
    <cellStyle name=" 67 8" xfId="4986"/>
    <cellStyle name=" 68" xfId="4987"/>
    <cellStyle name=" 68" xfId="4988"/>
    <cellStyle name=" 68 2" xfId="4989"/>
    <cellStyle name=" 68 2" xfId="4990"/>
    <cellStyle name=" 68 3" xfId="4991"/>
    <cellStyle name=" 68 3" xfId="4992"/>
    <cellStyle name=" 68 4" xfId="4993"/>
    <cellStyle name=" 68 4" xfId="4994"/>
    <cellStyle name=" 68 5" xfId="4995"/>
    <cellStyle name=" 68 5" xfId="4996"/>
    <cellStyle name=" 68 6" xfId="4997"/>
    <cellStyle name=" 68 6" xfId="4998"/>
    <cellStyle name=" 68 7" xfId="4999"/>
    <cellStyle name=" 68 7" xfId="5000"/>
    <cellStyle name=" 68 8" xfId="5001"/>
    <cellStyle name=" 68 8" xfId="5002"/>
    <cellStyle name=" 69" xfId="5003"/>
    <cellStyle name=" 69" xfId="5004"/>
    <cellStyle name=" 69 2" xfId="5005"/>
    <cellStyle name=" 69 2" xfId="5006"/>
    <cellStyle name=" 69 3" xfId="5007"/>
    <cellStyle name=" 69 3" xfId="5008"/>
    <cellStyle name=" 69 4" xfId="5009"/>
    <cellStyle name=" 69 4" xfId="5010"/>
    <cellStyle name=" 69 5" xfId="5011"/>
    <cellStyle name=" 69 5" xfId="5012"/>
    <cellStyle name=" 69 6" xfId="5013"/>
    <cellStyle name=" 69 6" xfId="5014"/>
    <cellStyle name=" 69 7" xfId="5015"/>
    <cellStyle name=" 69 7" xfId="5016"/>
    <cellStyle name=" 69 8" xfId="5017"/>
    <cellStyle name=" 69 8" xfId="5018"/>
    <cellStyle name=" 7" xfId="5019"/>
    <cellStyle name=" 7" xfId="5020"/>
    <cellStyle name=" 7 2" xfId="5021"/>
    <cellStyle name=" 7 2" xfId="5022"/>
    <cellStyle name=" 7 3" xfId="5023"/>
    <cellStyle name=" 7 3" xfId="5024"/>
    <cellStyle name=" 7 4" xfId="5025"/>
    <cellStyle name=" 7 4" xfId="5026"/>
    <cellStyle name=" 7 5" xfId="5027"/>
    <cellStyle name=" 7 5" xfId="5028"/>
    <cellStyle name=" 7 6" xfId="5029"/>
    <cellStyle name=" 7 6" xfId="5030"/>
    <cellStyle name=" 7 7" xfId="5031"/>
    <cellStyle name=" 7 7" xfId="5032"/>
    <cellStyle name=" 7 8" xfId="5033"/>
    <cellStyle name=" 7 8" xfId="5034"/>
    <cellStyle name=" 70" xfId="5035"/>
    <cellStyle name=" 70" xfId="5036"/>
    <cellStyle name=" 70 2" xfId="5037"/>
    <cellStyle name=" 70 2" xfId="5038"/>
    <cellStyle name=" 70 3" xfId="5039"/>
    <cellStyle name=" 70 3" xfId="5040"/>
    <cellStyle name=" 70 4" xfId="5041"/>
    <cellStyle name=" 70 4" xfId="5042"/>
    <cellStyle name=" 70 5" xfId="5043"/>
    <cellStyle name=" 70 5" xfId="5044"/>
    <cellStyle name=" 70 6" xfId="5045"/>
    <cellStyle name=" 70 6" xfId="5046"/>
    <cellStyle name=" 70 7" xfId="5047"/>
    <cellStyle name=" 70 7" xfId="5048"/>
    <cellStyle name=" 70 8" xfId="5049"/>
    <cellStyle name=" 70 8" xfId="5050"/>
    <cellStyle name=" 71" xfId="5051"/>
    <cellStyle name=" 71" xfId="5052"/>
    <cellStyle name=" 71 2" xfId="5053"/>
    <cellStyle name=" 71 2" xfId="5054"/>
    <cellStyle name=" 71 3" xfId="5055"/>
    <cellStyle name=" 71 3" xfId="5056"/>
    <cellStyle name=" 71 4" xfId="5057"/>
    <cellStyle name=" 71 4" xfId="5058"/>
    <cellStyle name=" 71 5" xfId="5059"/>
    <cellStyle name=" 71 5" xfId="5060"/>
    <cellStyle name=" 71 6" xfId="5061"/>
    <cellStyle name=" 71 6" xfId="5062"/>
    <cellStyle name=" 71 7" xfId="5063"/>
    <cellStyle name=" 71 7" xfId="5064"/>
    <cellStyle name=" 71 8" xfId="5065"/>
    <cellStyle name=" 71 8" xfId="5066"/>
    <cellStyle name=" 72" xfId="5067"/>
    <cellStyle name=" 72" xfId="5068"/>
    <cellStyle name=" 72 2" xfId="5069"/>
    <cellStyle name=" 72 2" xfId="5070"/>
    <cellStyle name=" 72 3" xfId="5071"/>
    <cellStyle name=" 72 3" xfId="5072"/>
    <cellStyle name=" 72 4" xfId="5073"/>
    <cellStyle name=" 72 4" xfId="5074"/>
    <cellStyle name=" 72 5" xfId="5075"/>
    <cellStyle name=" 72 5" xfId="5076"/>
    <cellStyle name=" 72 6" xfId="5077"/>
    <cellStyle name=" 72 6" xfId="5078"/>
    <cellStyle name=" 72 7" xfId="5079"/>
    <cellStyle name=" 72 7" xfId="5080"/>
    <cellStyle name=" 72 8" xfId="5081"/>
    <cellStyle name=" 72 8" xfId="5082"/>
    <cellStyle name=" 73" xfId="5083"/>
    <cellStyle name=" 73" xfId="5084"/>
    <cellStyle name=" 74" xfId="5085"/>
    <cellStyle name=" 74" xfId="5086"/>
    <cellStyle name=" 75" xfId="5087"/>
    <cellStyle name=" 75" xfId="5088"/>
    <cellStyle name=" 76" xfId="5089"/>
    <cellStyle name=" 76" xfId="5090"/>
    <cellStyle name=" 77" xfId="5091"/>
    <cellStyle name=" 77" xfId="5092"/>
    <cellStyle name=" 78" xfId="5093"/>
    <cellStyle name=" 78" xfId="5094"/>
    <cellStyle name=" 79" xfId="5095"/>
    <cellStyle name=" 79" xfId="5096"/>
    <cellStyle name=" 8" xfId="5097"/>
    <cellStyle name=" 8" xfId="5098"/>
    <cellStyle name=" 8 2" xfId="5099"/>
    <cellStyle name=" 8 2" xfId="5100"/>
    <cellStyle name=" 8 3" xfId="5101"/>
    <cellStyle name=" 8 3" xfId="5102"/>
    <cellStyle name=" 8 4" xfId="5103"/>
    <cellStyle name=" 8 4" xfId="5104"/>
    <cellStyle name=" 8 5" xfId="5105"/>
    <cellStyle name=" 8 5" xfId="5106"/>
    <cellStyle name=" 8 6" xfId="5107"/>
    <cellStyle name=" 8 6" xfId="5108"/>
    <cellStyle name=" 8 7" xfId="5109"/>
    <cellStyle name=" 8 7" xfId="5110"/>
    <cellStyle name=" 8 8" xfId="5111"/>
    <cellStyle name=" 8 8" xfId="5112"/>
    <cellStyle name=" 80" xfId="5113"/>
    <cellStyle name=" 80" xfId="5114"/>
    <cellStyle name=" 81" xfId="5115"/>
    <cellStyle name=" 81" xfId="5116"/>
    <cellStyle name=" 82" xfId="5117"/>
    <cellStyle name=" 82" xfId="5118"/>
    <cellStyle name=" 83" xfId="5119"/>
    <cellStyle name=" 83" xfId="5120"/>
    <cellStyle name=" 84" xfId="5121"/>
    <cellStyle name=" 84" xfId="5122"/>
    <cellStyle name=" 85" xfId="5123"/>
    <cellStyle name=" 85" xfId="5124"/>
    <cellStyle name=" 86" xfId="5125"/>
    <cellStyle name=" 86" xfId="5126"/>
    <cellStyle name=" 87" xfId="5127"/>
    <cellStyle name=" 87" xfId="5128"/>
    <cellStyle name=" 88" xfId="5129"/>
    <cellStyle name=" 88" xfId="5130"/>
    <cellStyle name=" 89" xfId="5131"/>
    <cellStyle name=" 89" xfId="5132"/>
    <cellStyle name=" 9" xfId="5133"/>
    <cellStyle name=" 9" xfId="5134"/>
    <cellStyle name=" 9 2" xfId="5135"/>
    <cellStyle name=" 9 2" xfId="5136"/>
    <cellStyle name=" 9 3" xfId="5137"/>
    <cellStyle name=" 9 3" xfId="5138"/>
    <cellStyle name=" 9 4" xfId="5139"/>
    <cellStyle name=" 9 4" xfId="5140"/>
    <cellStyle name=" 9 5" xfId="5141"/>
    <cellStyle name=" 9 5" xfId="5142"/>
    <cellStyle name=" 9 6" xfId="5143"/>
    <cellStyle name=" 9 6" xfId="5144"/>
    <cellStyle name=" 9 7" xfId="5145"/>
    <cellStyle name=" 9 7" xfId="5146"/>
    <cellStyle name=" 9 8" xfId="5147"/>
    <cellStyle name=" 9 8" xfId="5148"/>
    <cellStyle name=" 90" xfId="5149"/>
    <cellStyle name=" 90" xfId="5150"/>
    <cellStyle name=" 91" xfId="5151"/>
    <cellStyle name=" 91" xfId="5152"/>
    <cellStyle name=" 92" xfId="5153"/>
    <cellStyle name=" 92" xfId="5154"/>
    <cellStyle name=" 93" xfId="5155"/>
    <cellStyle name=" 93" xfId="5156"/>
    <cellStyle name=" 94" xfId="5157"/>
    <cellStyle name=" 94" xfId="5158"/>
    <cellStyle name=" 95" xfId="5159"/>
    <cellStyle name=" 95" xfId="5160"/>
    <cellStyle name=" 96" xfId="5161"/>
    <cellStyle name=" 96" xfId="5162"/>
    <cellStyle name=" 97" xfId="5163"/>
    <cellStyle name=" 97" xfId="5164"/>
    <cellStyle name=" 98" xfId="5165"/>
    <cellStyle name=" 98" xfId="5166"/>
    <cellStyle name=" 99" xfId="5167"/>
    <cellStyle name=" 99" xfId="5168"/>
    <cellStyle name="_%% по кредиту" xfId="5169"/>
    <cellStyle name="_%% по кредиту" xfId="5170"/>
    <cellStyle name="_06.09" xfId="5171"/>
    <cellStyle name="_06.09" xfId="5172"/>
    <cellStyle name="_071130 Январь-ноябрь 2007г " xfId="5173"/>
    <cellStyle name="_071130 Январь-ноябрь 2007г " xfId="5174"/>
    <cellStyle name="_071130 Январь-ноябрь 2007г _4НК КТГ конс 010409 без КРГ" xfId="5175"/>
    <cellStyle name="_071130 Январь-ноябрь 2007г _4НК КТГ конс 010409 без КРГ" xfId="5176"/>
    <cellStyle name="_071130 Январь-ноябрь 2007г _ВГО КТГ" xfId="5177"/>
    <cellStyle name="_071130 Январь-ноябрь 2007г _ВГО КТГ" xfId="5178"/>
    <cellStyle name="_071130 Январь-ноябрь 2007г _Квартальный отчет" xfId="5179"/>
    <cellStyle name="_071130 Январь-ноябрь 2007г _Квартальный отчет" xfId="5180"/>
    <cellStyle name="_071130 Январь-ноябрь 2007г _Консол КВЛ 1 кв.2008" xfId="5181"/>
    <cellStyle name="_071130 Январь-ноябрь 2007г _Консол КВЛ 1 кв.2008" xfId="5182"/>
    <cellStyle name="_071130 Январь-ноябрь 2007г _Копия 9_ГодовОтч_ KMG-F-1310 1-24PR-84 4-24" xfId="5183"/>
    <cellStyle name="_071130 Январь-ноябрь 2007г _Копия 9_ГодовОтч_ KMG-F-1310 1-24PR-84 4-24" xfId="5184"/>
    <cellStyle name="_071130 Январь-ноябрь 2007г _Копия Труд" xfId="5185"/>
    <cellStyle name="_071130 Январь-ноябрь 2007г _Копия Труд" xfId="5186"/>
    <cellStyle name="_071130 Январь-ноябрь 2007г _ОТЧЕТ ПО ИСПОЛНЕНИЮ БЮДЖЕТА 2007 (скор)" xfId="5187"/>
    <cellStyle name="_071130 Январь-ноябрь 2007г _ОТЧЕТ ПО ИСПОЛНЕНИЮ БЮДЖЕТА 2007 (скор)" xfId="5188"/>
    <cellStyle name="_071130 Январь-ноябрь 2007г _Отчетза 1-кв." xfId="5189"/>
    <cellStyle name="_071130 Январь-ноябрь 2007г _Отчетза 1-кв." xfId="5190"/>
    <cellStyle name="_071130 Январь-ноябрь 2007г _Труд 2008" xfId="5191"/>
    <cellStyle name="_071130 Январь-ноябрь 2007г _Труд 2008" xfId="5192"/>
    <cellStyle name="_071130 Январь-ноябрь 2007г _Холдинг Бюджет 2008" xfId="5193"/>
    <cellStyle name="_071130 Январь-ноябрь 2007г _Холдинг Бюджет 2008" xfId="5194"/>
    <cellStyle name="_071130 Январь-ноябрь 2007г _Холдинг Бюджет 2009" xfId="5195"/>
    <cellStyle name="_071130 Январь-ноябрь 2007г _Холдинг Бюджет 2009" xfId="5196"/>
    <cellStyle name="_071130 Январь-ноябрь 2007г _Холдинг Мониторинг янв-май 2008" xfId="5197"/>
    <cellStyle name="_071130 Январь-ноябрь 2007г _Холдинг Мониторинг янв-май 2008" xfId="5198"/>
    <cellStyle name="_080603 Скор бюджет 2008 КТГ" xfId="5199"/>
    <cellStyle name="_080603 Скор бюджет 2008 КТГ" xfId="5200"/>
    <cellStyle name="_10 месяцев 2010 амортизация" xfId="5201"/>
    <cellStyle name="_10 месяцев 2010 амортизация" xfId="5202"/>
    <cellStyle name="_10НК скорр консол" xfId="5203"/>
    <cellStyle name="_10НК скорр консол" xfId="5204"/>
    <cellStyle name="_10НК скорр консол20.06" xfId="5205"/>
    <cellStyle name="_10НК скорр консол20.06" xfId="5206"/>
    <cellStyle name="_3. Пакет на ежеквартальной основе" xfId="5207"/>
    <cellStyle name="_3. Пакет на ежеквартальной основе" xfId="5208"/>
    <cellStyle name="_3НК" xfId="5209"/>
    <cellStyle name="_3НК" xfId="5210"/>
    <cellStyle name="_3НК2009 КОНСОЛИДАЦИЯ+" xfId="5211"/>
    <cellStyle name="_3НК2009 КОНСОЛИДАЦИЯ+" xfId="5212"/>
    <cellStyle name="_4НК КТГ конс 010409 без КРГ" xfId="5213"/>
    <cellStyle name="_4НК КТГ конс 010409 без КРГ" xfId="5214"/>
    <cellStyle name="_attachment2" xfId="5215"/>
    <cellStyle name="_attachment2" xfId="5216"/>
    <cellStyle name="_attachment2_Консол КВЛ 1 кв.2008" xfId="5217"/>
    <cellStyle name="_attachment2_Консол КВЛ 1 кв.2008" xfId="5218"/>
    <cellStyle name="_attachment2_Копия Труд" xfId="5219"/>
    <cellStyle name="_attachment2_Копия Труд" xfId="5220"/>
    <cellStyle name="_C03. A4. TS_Lancaster_Petroleum_12m 2008 restatement LAST" xfId="5221"/>
    <cellStyle name="_C03. A4. TS_Lancaster_Petroleum_12m 2008 restatement LAST" xfId="5222"/>
    <cellStyle name="_IFRS 5 -NK Disposal group" xfId="5223"/>
    <cellStyle name="_IFRS 5 -NK Disposal group" xfId="5224"/>
    <cellStyle name="_LP-OB Check 1.01.2009" xfId="5225"/>
    <cellStyle name="_LP-OB Check 1.01.2009" xfId="5226"/>
    <cellStyle name="_North_Karpovskiy_spin-off" xfId="5227"/>
    <cellStyle name="_North_Karpovskiy_spin-off" xfId="5228"/>
    <cellStyle name="_OTGRUZ" xfId="5229"/>
    <cellStyle name="_OTGRUZ" xfId="5230"/>
    <cellStyle name="_OTGRUZ 2" xfId="5231"/>
    <cellStyle name="_OTGRUZ 2" xfId="5232"/>
    <cellStyle name="_Transformation_schedule_Lancaster_Petroleum_30092009_ v3" xfId="5233"/>
    <cellStyle name="_Transformation_schedule_Lancaster_Petroleum_30092009_ v3" xfId="5234"/>
    <cellStyle name="_АГК исполнение бюджета за 2007 год" xfId="5235"/>
    <cellStyle name="_АГК исполнение бюджета за 2007 год" xfId="5236"/>
    <cellStyle name="_АГК исполнение бюджета за 2007 год_080603 Скор бюджет 2008 КТГ" xfId="5237"/>
    <cellStyle name="_АГК исполнение бюджета за 2007 год_080603 Скор бюджет 2008 КТГ" xfId="5238"/>
    <cellStyle name="_АГК исполнение бюджета за 2007 год_3НК" xfId="5239"/>
    <cellStyle name="_АГК исполнение бюджета за 2007 год_3НК" xfId="5240"/>
    <cellStyle name="_АГК исполнение бюджета за 2007 год_4НК КТГ конс 010409 без КРГ" xfId="5241"/>
    <cellStyle name="_АГК исполнение бюджета за 2007 год_4НК КТГ конс 010409 без КРГ" xfId="5242"/>
    <cellStyle name="_АГК исполнение бюджета за 2007 год_Копия Труд" xfId="5243"/>
    <cellStyle name="_АГК исполнение бюджета за 2007 год_Копия Труд" xfId="5244"/>
    <cellStyle name="_АГК отчет2007окон1" xfId="5245"/>
    <cellStyle name="_АГК отчет2007окон1" xfId="5246"/>
    <cellStyle name="_АГК отчет2007окон1_080603 Скор бюджет 2008 КТГ" xfId="5247"/>
    <cellStyle name="_АГК отчет2007окон1_080603 Скор бюджет 2008 КТГ" xfId="5248"/>
    <cellStyle name="_АГК отчет2007окон1_3НК" xfId="5249"/>
    <cellStyle name="_АГК отчет2007окон1_3НК" xfId="5250"/>
    <cellStyle name="_АГК отчет2007окон1_4НК КТГ конс 010409 без КРГ" xfId="5251"/>
    <cellStyle name="_АГК отчет2007окон1_4НК КТГ конс 010409 без КРГ" xfId="5252"/>
    <cellStyle name="_АГК отчет2007окон1_Копия Труд" xfId="5253"/>
    <cellStyle name="_АГК отчет2007окон1_Копия Труд" xfId="5254"/>
    <cellStyle name="_АГК Скор бюджет 2008" xfId="5255"/>
    <cellStyle name="_АГК Скор бюджет 2008" xfId="5256"/>
    <cellStyle name="_АГС исполнение бюджета 2007" xfId="5257"/>
    <cellStyle name="_АГС исполнение бюджета 2007" xfId="5258"/>
    <cellStyle name="_АГС исполнение бюджета 2007_080603 Скор бюджет 2008 КТГ" xfId="5259"/>
    <cellStyle name="_АГС исполнение бюджета 2007_080603 Скор бюджет 2008 КТГ" xfId="5260"/>
    <cellStyle name="_АГС исполнение бюджета 2007_3НК" xfId="5261"/>
    <cellStyle name="_АГС исполнение бюджета 2007_3НК" xfId="5262"/>
    <cellStyle name="_АГС исполнение бюджета 2007_4НК КТГ конс 010409 без КРГ" xfId="5263"/>
    <cellStyle name="_АГС исполнение бюджета 2007_4НК КТГ конс 010409 без КРГ" xfId="5264"/>
    <cellStyle name="_АГС исполнение бюджета 2007_Копия Труд" xfId="5265"/>
    <cellStyle name="_АГС исполнение бюджета 2007_Копия Труд" xfId="5266"/>
    <cellStyle name="_АГТ Исполнение бюджета 2007" xfId="5267"/>
    <cellStyle name="_АГТ Исполнение бюджета 2007" xfId="5268"/>
    <cellStyle name="_АГТ Исполнение бюджета 2007_080603 Скор бюджет 2008 КТГ" xfId="5269"/>
    <cellStyle name="_АГТ Исполнение бюджета 2007_080603 Скор бюджет 2008 КТГ" xfId="5270"/>
    <cellStyle name="_АГТ Исполнение бюджета 2007_3НК" xfId="5271"/>
    <cellStyle name="_АГТ Исполнение бюджета 2007_3НК" xfId="5272"/>
    <cellStyle name="_АГТ Исполнение бюджета 2007_4НК КТГ конс 010409 без КРГ" xfId="5273"/>
    <cellStyle name="_АГТ Исполнение бюджета 2007_4НК КТГ конс 010409 без КРГ" xfId="5274"/>
    <cellStyle name="_АГТ Исполнение бюджета 2007_Копия Труд" xfId="5275"/>
    <cellStyle name="_АГТ Исполнение бюджета 2007_Копия Труд" xfId="5276"/>
    <cellStyle name="_АГТ Скор бюджет 2008" xfId="5277"/>
    <cellStyle name="_АГТ Скор бюджет 2008" xfId="5278"/>
    <cellStyle name="_АЙМАК БЮДЖЕТ 2009 (уточн Амангельды)" xfId="5279"/>
    <cellStyle name="_АЙМАК БЮДЖЕТ 2009 (уточн Амангельды)" xfId="5280"/>
    <cellStyle name="_Анализ отклонений БП 2008+ 230708" xfId="5281"/>
    <cellStyle name="_Анализ отклонений БП 2008+ 230708" xfId="5282"/>
    <cellStyle name="_Бюджет 2007 (факт)" xfId="5283"/>
    <cellStyle name="_Бюджет 2007 (факт)" xfId="5284"/>
    <cellStyle name="_Бюджет 2008 для КТГ-1" xfId="5285"/>
    <cellStyle name="_Бюджет 2008 для КТГ-1" xfId="5286"/>
    <cellStyle name="_Бюджет 2009" xfId="5287"/>
    <cellStyle name="_Бюджет 2009" xfId="5288"/>
    <cellStyle name="_Бюджет 2009 (формы для КТГ)" xfId="5289"/>
    <cellStyle name="_Бюджет 2009 (формы для КТГ)" xfId="5290"/>
    <cellStyle name="_Бюджет 2010" xfId="5291"/>
    <cellStyle name="_Бюджет 2010" xfId="5292"/>
    <cellStyle name="_Бюджет 2010 2" xfId="5293"/>
    <cellStyle name="_Бюджет 2010 2" xfId="5294"/>
    <cellStyle name="_Бюджет 2010 3" xfId="5295"/>
    <cellStyle name="_Бюджет 2010 3" xfId="5296"/>
    <cellStyle name="_Бюджет 2010 4" xfId="5297"/>
    <cellStyle name="_Бюджет 2010 4" xfId="5298"/>
    <cellStyle name="_Бюджет 2010 5" xfId="5299"/>
    <cellStyle name="_Бюджет 2010 5" xfId="5300"/>
    <cellStyle name="_Бюджет АО АлэС_2011_2015" xfId="5301"/>
    <cellStyle name="_Бюджет АО АлэС_2011_2015" xfId="5302"/>
    <cellStyle name="_Бюджет АО АлэС_2011_2015 2" xfId="5303"/>
    <cellStyle name="_Бюджет АО АлэС_2011_2015 2" xfId="5304"/>
    <cellStyle name="_бюджет на 2009 ТЭЦ-1." xfId="5305"/>
    <cellStyle name="_бюджет на 2009 ТЭЦ-1." xfId="5306"/>
    <cellStyle name="_бюджет на 2009 ТЭЦ-1. 10" xfId="5307"/>
    <cellStyle name="_бюджет на 2009 ТЭЦ-1. 10" xfId="5308"/>
    <cellStyle name="_бюджет на 2009 ТЭЦ-1. 11" xfId="5309"/>
    <cellStyle name="_бюджет на 2009 ТЭЦ-1. 11" xfId="5310"/>
    <cellStyle name="_бюджет на 2009 ТЭЦ-1. 12" xfId="5311"/>
    <cellStyle name="_бюджет на 2009 ТЭЦ-1. 12" xfId="5312"/>
    <cellStyle name="_бюджет на 2009 ТЭЦ-1. 13" xfId="5313"/>
    <cellStyle name="_бюджет на 2009 ТЭЦ-1. 13" xfId="5314"/>
    <cellStyle name="_бюджет на 2009 ТЭЦ-1. 2" xfId="5315"/>
    <cellStyle name="_бюджет на 2009 ТЭЦ-1. 2" xfId="5316"/>
    <cellStyle name="_бюджет на 2009 ТЭЦ-1. 3" xfId="5317"/>
    <cellStyle name="_бюджет на 2009 ТЭЦ-1. 3" xfId="5318"/>
    <cellStyle name="_бюджет на 2009 ТЭЦ-1. 4" xfId="5319"/>
    <cellStyle name="_бюджет на 2009 ТЭЦ-1. 4" xfId="5320"/>
    <cellStyle name="_бюджет на 2009 ТЭЦ-1. 5" xfId="5321"/>
    <cellStyle name="_бюджет на 2009 ТЭЦ-1. 5" xfId="5322"/>
    <cellStyle name="_бюджет на 2009 ТЭЦ-1. 6" xfId="5323"/>
    <cellStyle name="_бюджет на 2009 ТЭЦ-1. 6" xfId="5324"/>
    <cellStyle name="_бюджет на 2009 ТЭЦ-1. 7" xfId="5325"/>
    <cellStyle name="_бюджет на 2009 ТЭЦ-1. 7" xfId="5326"/>
    <cellStyle name="_бюджет на 2009 ТЭЦ-1. 8" xfId="5327"/>
    <cellStyle name="_бюджет на 2009 ТЭЦ-1. 8" xfId="5328"/>
    <cellStyle name="_бюджет на 2009 ТЭЦ-1. 9" xfId="5329"/>
    <cellStyle name="_бюджет на 2009 ТЭЦ-1. 9" xfId="5330"/>
    <cellStyle name="_бюджет на 2009 ТЭЦ-1._06.10_Услуги по санобработке и вывозу мусора_2011" xfId="5331"/>
    <cellStyle name="_бюджет на 2009 ТЭЦ-1._06.10_Услуги по санобработке и вывозу мусора_2011" xfId="5332"/>
    <cellStyle name="_бюджет на 2010 ТЭЦ-1." xfId="5333"/>
    <cellStyle name="_бюджет на 2010 ТЭЦ-1." xfId="5334"/>
    <cellStyle name="_бюджет на 2010 ТЭЦ-1. 10" xfId="5335"/>
    <cellStyle name="_бюджет на 2010 ТЭЦ-1. 10" xfId="5336"/>
    <cellStyle name="_бюджет на 2010 ТЭЦ-1. 11" xfId="5337"/>
    <cellStyle name="_бюджет на 2010 ТЭЦ-1. 11" xfId="5338"/>
    <cellStyle name="_бюджет на 2010 ТЭЦ-1. 12" xfId="5339"/>
    <cellStyle name="_бюджет на 2010 ТЭЦ-1. 12" xfId="5340"/>
    <cellStyle name="_бюджет на 2010 ТЭЦ-1. 13" xfId="5341"/>
    <cellStyle name="_бюджет на 2010 ТЭЦ-1. 13" xfId="5342"/>
    <cellStyle name="_бюджет на 2010 ТЭЦ-1. 2" xfId="5343"/>
    <cellStyle name="_бюджет на 2010 ТЭЦ-1. 2" xfId="5344"/>
    <cellStyle name="_бюджет на 2010 ТЭЦ-1. 3" xfId="5345"/>
    <cellStyle name="_бюджет на 2010 ТЭЦ-1. 3" xfId="5346"/>
    <cellStyle name="_бюджет на 2010 ТЭЦ-1. 4" xfId="5347"/>
    <cellStyle name="_бюджет на 2010 ТЭЦ-1. 4" xfId="5348"/>
    <cellStyle name="_бюджет на 2010 ТЭЦ-1. 5" xfId="5349"/>
    <cellStyle name="_бюджет на 2010 ТЭЦ-1. 5" xfId="5350"/>
    <cellStyle name="_бюджет на 2010 ТЭЦ-1. 6" xfId="5351"/>
    <cellStyle name="_бюджет на 2010 ТЭЦ-1. 6" xfId="5352"/>
    <cellStyle name="_бюджет на 2010 ТЭЦ-1. 7" xfId="5353"/>
    <cellStyle name="_бюджет на 2010 ТЭЦ-1. 7" xfId="5354"/>
    <cellStyle name="_бюджет на 2010 ТЭЦ-1. 8" xfId="5355"/>
    <cellStyle name="_бюджет на 2010 ТЭЦ-1. 8" xfId="5356"/>
    <cellStyle name="_бюджет на 2010 ТЭЦ-1. 9" xfId="5357"/>
    <cellStyle name="_бюджет на 2010 ТЭЦ-1. 9" xfId="5358"/>
    <cellStyle name="_бюджет на 2010 ТЭЦ-1._06.10_Услуги по санобработке и вывозу мусора_2011" xfId="5359"/>
    <cellStyle name="_бюджет на 2010 ТЭЦ-1._06.10_Услуги по санобработке и вывозу мусора_2011" xfId="5360"/>
    <cellStyle name="_Бюджет ТЭЦ-2 проект 2010г._Наташа восстановл." xfId="5361"/>
    <cellStyle name="_Бюджет ТЭЦ-2 проект 2010г._Наташа восстановл." xfId="5362"/>
    <cellStyle name="_Бюджет ТЭЦ-2 проект 2010г._Наташа восстановл._06.10_Услуги по санобработке и вывозу мусора_2011" xfId="5363"/>
    <cellStyle name="_Бюджет ТЭЦ-2 проект 2010г._Наташа восстановл._06.10_Услуги по санобработке и вывозу мусора_2011" xfId="5364"/>
    <cellStyle name="_Бюджет ТЭЦ-2 проект 2010г._Наташа восстановл._ТЭЦ-2 Командировочные 2011.г  23.07.2010г." xfId="5365"/>
    <cellStyle name="_Бюджет ТЭЦ-2 проект 2010г._Наташа восстановл._ТЭЦ-2 Командировочные 2011.г  23.07.2010г." xfId="5366"/>
    <cellStyle name="_ВГО" xfId="5367"/>
    <cellStyle name="_ВГО" xfId="5368"/>
    <cellStyle name="_департаменты 9 мес" xfId="5369"/>
    <cellStyle name="_департаменты 9 мес" xfId="5370"/>
    <cellStyle name="_для Армана" xfId="5371"/>
    <cellStyle name="_для Армана" xfId="5372"/>
    <cellStyle name="_ежем.отчет_инвест" xfId="5373"/>
    <cellStyle name="_ежем.отчет_инвест" xfId="5374"/>
    <cellStyle name="_Ежемес.отчёт MMR_2009 Самрук-Энерго_01.10.09_last" xfId="5375"/>
    <cellStyle name="_Ежемес.отчёт MMR_2009 Самрук-Энерго_01.10.09_last" xfId="5376"/>
    <cellStyle name="_Ежемес.отчёт MMR_2009 Самрук-Энерго_october_last (1)" xfId="5377"/>
    <cellStyle name="_Ежемес.отчёт MMR_2009 Самрук-Энерго_october_last (1)" xfId="5378"/>
    <cellStyle name="_Испол бюджета 11 месяцев" xfId="5379"/>
    <cellStyle name="_Испол бюджета 11 месяцев" xfId="5380"/>
    <cellStyle name="_Испол бюджета 11 месяцев 2" xfId="5381"/>
    <cellStyle name="_Испол бюджета 11 месяцев 2" xfId="5382"/>
    <cellStyle name="_Испол. бюджета_2009г_2008." xfId="5383"/>
    <cellStyle name="_Испол. бюджета_2009г_2008." xfId="5384"/>
    <cellStyle name="_Капиталка" xfId="5385"/>
    <cellStyle name="_Капиталка" xfId="5386"/>
    <cellStyle name="_Капиталка_4НК КТГ конс 010409 без КРГ" xfId="5387"/>
    <cellStyle name="_Капиталка_4НК КТГ конс 010409 без КРГ" xfId="5388"/>
    <cellStyle name="_Капиталка_Холдинг Бюджет 2008" xfId="5389"/>
    <cellStyle name="_Капиталка_Холдинг Бюджет 2008" xfId="5390"/>
    <cellStyle name="_Капиталка_Холдинг Бюджет 2009" xfId="5391"/>
    <cellStyle name="_Капиталка_Холдинг Бюджет 2009" xfId="5392"/>
    <cellStyle name="_Квартальный отчет" xfId="5393"/>
    <cellStyle name="_Квартальный отчет" xfId="5394"/>
    <cellStyle name="_Квартальный отчет_2010 - формы для ТЭЦ-1,с комент. к разделу 7" xfId="5395"/>
    <cellStyle name="_Квартальный отчет_2010 - формы для ТЭЦ-1,с комент. к разделу 7" xfId="5396"/>
    <cellStyle name="_Книга1" xfId="5397"/>
    <cellStyle name="_Книга1" xfId="5398"/>
    <cellStyle name="_Книга1_080603 Скор бюджет 2008 КТГ" xfId="5399"/>
    <cellStyle name="_Книга1_080603 Скор бюджет 2008 КТГ" xfId="5400"/>
    <cellStyle name="_Книга1_3НК" xfId="5401"/>
    <cellStyle name="_Книга1_3НК" xfId="5402"/>
    <cellStyle name="_Книга1_4НК КТГ конс 010409 без КРГ" xfId="5403"/>
    <cellStyle name="_Книга1_4НК КТГ конс 010409 без КРГ" xfId="5404"/>
    <cellStyle name="_Книга1_Копия Труд" xfId="5405"/>
    <cellStyle name="_Книга1_Копия Труд" xfId="5406"/>
    <cellStyle name="_Консол КВЛ 1 кв.2008" xfId="5407"/>
    <cellStyle name="_Консол КВЛ 1 кв.2008" xfId="5408"/>
    <cellStyle name="_Консолидация 3НК2008 06.10.07 помесячно" xfId="5409"/>
    <cellStyle name="_Консолидация 3НК2008 06.10.07 помесячно" xfId="5410"/>
    <cellStyle name="_Консолидация 3НК2008 061007" xfId="5411"/>
    <cellStyle name="_Консолидация 3НК2008 061007" xfId="5412"/>
    <cellStyle name="_КОНСОЛИДИРОВАННЫЙ ОТЧЕТ I-кв.2007г АО КТГ для КМГ на 070507" xfId="5413"/>
    <cellStyle name="_КОНСОЛИДИРОВАННЫЙ ОТЧЕТ I-кв.2007г АО КТГ для КМГ на 070507" xfId="5414"/>
    <cellStyle name="_Копия 9_ГодовОтч_ KMG-F-1310 1-24PR-84 4-24" xfId="5415"/>
    <cellStyle name="_Копия 9_ГодовОтч_ KMG-F-1310 1-24PR-84 4-24" xfId="5416"/>
    <cellStyle name="_Копия расш. услуг по месячно 2010г. посл" xfId="5417"/>
    <cellStyle name="_Копия расш. услуг по месячно 2010г. посл" xfId="5418"/>
    <cellStyle name="_Копия Труд" xfId="5419"/>
    <cellStyle name="_Копия Труд" xfId="5420"/>
    <cellStyle name="_КТГ-А Исполнение бюдета 2007" xfId="5421"/>
    <cellStyle name="_КТГ-А Исполнение бюдета 2007" xfId="5422"/>
    <cellStyle name="_КТГ-А Исполнение бюдета 2007_080603 Скор бюджет 2008 КТГ" xfId="5423"/>
    <cellStyle name="_КТГ-А Исполнение бюдета 2007_080603 Скор бюджет 2008 КТГ" xfId="5424"/>
    <cellStyle name="_КТГ-А Исполнение бюдета 2007_3НК" xfId="5425"/>
    <cellStyle name="_КТГ-А Исполнение бюдета 2007_3НК" xfId="5426"/>
    <cellStyle name="_КТГ-А Исполнение бюдета 2007_4НК КТГ конс 010409 без КРГ" xfId="5427"/>
    <cellStyle name="_КТГ-А Исполнение бюдета 2007_4НК КТГ конс 010409 без КРГ" xfId="5428"/>
    <cellStyle name="_КТГ-А Исполнение бюдета 2007_Копия Труд" xfId="5429"/>
    <cellStyle name="_КТГ-А Исполнение бюдета 2007_Копия Труд" xfId="5430"/>
    <cellStyle name="_Лист15" xfId="5431"/>
    <cellStyle name="_Лист15" xfId="5432"/>
    <cellStyle name="_методика для СЭ" xfId="5433"/>
    <cellStyle name="_методика для СЭ" xfId="5434"/>
    <cellStyle name="_Мониторинг янв-декабрь 2007" xfId="5435"/>
    <cellStyle name="_Мониторинг янв-декабрь 2007" xfId="5436"/>
    <cellStyle name="_Мониторинг янв-декабрь 2007_Холдинг Мониторинг янв-май 2008" xfId="5437"/>
    <cellStyle name="_Мониторинг янв-декабрь 2007_Холдинг Мониторинг янв-май 2008" xfId="5438"/>
    <cellStyle name="_Оператив. отчет_2009_АО АлЭС_10.12.09_15.00" xfId="5439"/>
    <cellStyle name="_Оператив. отчет_2009_АО АлЭС_10.12.09_15.00" xfId="5440"/>
    <cellStyle name="_отчет 9 месяцев  по ФО 2008г" xfId="5441"/>
    <cellStyle name="_отчет 9 месяцев  по ФО 2008г" xfId="5442"/>
    <cellStyle name="_ОТЧЕТ ПО ИСПОЛНЕНИЮ БЮДЖЕТА 2007 (скор)" xfId="5443"/>
    <cellStyle name="_ОТЧЕТ ПО ИСПОЛНЕНИЮ БЮДЖЕТА 2007 (скор)" xfId="5444"/>
    <cellStyle name="_ОТЧЕТ ПО ИСПОЛНЕНИЮ БЮДЖЕТА 2007 (скор)_080603 Скор бюджет 2008 КТГ" xfId="5445"/>
    <cellStyle name="_ОТЧЕТ ПО ИСПОЛНЕНИЮ БЮДЖЕТА 2007 (скор)_080603 Скор бюджет 2008 КТГ" xfId="5446"/>
    <cellStyle name="_ОТЧЕТ ПО ИСПОЛНЕНИЮ БЮДЖЕТА 2007 (скор)_3НК" xfId="5447"/>
    <cellStyle name="_ОТЧЕТ ПО ИСПОЛНЕНИЮ БЮДЖЕТА 2007 (скор)_3НК" xfId="5448"/>
    <cellStyle name="_ОТЧЕТ ПО ИСПОЛНЕНИЮ БЮДЖЕТА 2007 (скор)_Холдинг Бюджет 2008" xfId="5449"/>
    <cellStyle name="_ОТЧЕТ ПО ИСПОЛНЕНИЮ БЮДЖЕТА 2007 (скор)_Холдинг Бюджет 2008" xfId="5450"/>
    <cellStyle name="_ОТЧЕТ ПО ИСПОЛНЕНИЮ БЮДЖЕТА 2007 (скор)_Холдинг Бюджет 2009" xfId="5451"/>
    <cellStyle name="_ОТЧЕТ ПО ИСПОЛНЕНИЮ БЮДЖЕТА 2007 (скор)_Холдинг Бюджет 2009" xfId="5452"/>
    <cellStyle name="_Отчетза 1-кв." xfId="5453"/>
    <cellStyle name="_Отчетза 1-кв." xfId="5454"/>
    <cellStyle name="_Помесячный транзит 2010г (1)" xfId="5455"/>
    <cellStyle name="_Помесячный транзит 2010г (1)" xfId="5456"/>
    <cellStyle name="_Помесячный транзит 2010г (1) 2" xfId="5457"/>
    <cellStyle name="_Помесячный транзит 2010г (1) 2" xfId="5458"/>
    <cellStyle name="_расчеты и расшиф.кондиционеры,газ.вода-11" xfId="5459"/>
    <cellStyle name="_расчеты и расшиф.кондиционеры,газ.вода-11" xfId="5460"/>
    <cellStyle name="_расчеты и расшиф.кондиционеры,газ.вода-11_Копия Копия РАСШИФРОВКИ ПОСЛЕДНИЙ ВАРИАН С БЮДЖЕТОМ пос верс" xfId="5461"/>
    <cellStyle name="_расчеты и расшиф.кондиционеры,газ.вода-11_Копия Копия РАСШИФРОВКИ ПОСЛЕДНИЙ ВАРИАН С БЮДЖЕТОМ пос верс" xfId="5462"/>
    <cellStyle name="_расчеты и расшиф.кондиционеры,газ.вода-11_ТЭЦ-1_БЮДЖЕТ 2011 от 20.07.10г" xfId="5463"/>
    <cellStyle name="_расчеты и расшиф.кондиционеры,газ.вода-11_ТЭЦ-1_БЮДЖЕТ 2011 от 20.07.10г" xfId="5464"/>
    <cellStyle name="_расчеты и расшиф.ст.06.10 дератизация-11" xfId="5465"/>
    <cellStyle name="_расчеты и расшиф.ст.06.10 дератизация-11" xfId="5466"/>
    <cellStyle name="_расчеты и расшиф.ст.06.10 дератизация-11_Копия Копия РАСШИФРОВКИ ПОСЛЕДНИЙ ВАРИАН С БЮДЖЕТОМ пос верс" xfId="5467"/>
    <cellStyle name="_расчеты и расшиф.ст.06.10 дератизация-11_Копия Копия РАСШИФРОВКИ ПОСЛЕДНИЙ ВАРИАН С БЮДЖЕТОМ пос верс" xfId="5468"/>
    <cellStyle name="_расчеты и расшиф.ст.06.10 дератизация-11_ТЭЦ-1_БЮДЖЕТ 2011 от 20.07.10г" xfId="5469"/>
    <cellStyle name="_расчеты и расшиф.ст.06.10 дератизация-11_ТЭЦ-1_БЮДЖЕТ 2011 от 20.07.10г" xfId="5470"/>
    <cellStyle name="_расш. услуг по месячно 2009г." xfId="5471"/>
    <cellStyle name="_расш. услуг по месячно 2009г." xfId="5472"/>
    <cellStyle name="_расш. услуг по месячно 2009г._Копия Копия РАСШИФРОВКИ ПОСЛЕДНИЙ ВАРИАН С БЮДЖЕТОМ пос верс" xfId="5473"/>
    <cellStyle name="_расш. услуг по месячно 2009г._Копия Копия РАСШИФРОВКИ ПОСЛЕДНИЙ ВАРИАН С БЮДЖЕТОМ пос верс" xfId="5474"/>
    <cellStyle name="_расш. услуг по месячно 2009г._ТЭЦ-1_БЮДЖЕТ 2011 от 20.07.10г" xfId="5475"/>
    <cellStyle name="_расш. услуг по месячно 2009г._ТЭЦ-1_БЮДЖЕТ 2011 от 20.07.10г" xfId="5476"/>
    <cellStyle name="_расш. услуг по месячно 2010г." xfId="5477"/>
    <cellStyle name="_расш. услуг по месячно 2010г." xfId="5478"/>
    <cellStyle name="_РАСШИФРОВКИ" xfId="5479"/>
    <cellStyle name="_РАСШИФРОВКИ" xfId="5480"/>
    <cellStyle name="_Расшифровки помесячно 2010 с бюджетом" xfId="5481"/>
    <cellStyle name="_Расшифровки помесячно 2010 с бюджетом" xfId="5482"/>
    <cellStyle name="_расшифровки-форма-год Вика" xfId="5483"/>
    <cellStyle name="_расшифровки-форма-год Вика" xfId="5484"/>
    <cellStyle name="_расшифровки-форма-год ст.06.09" xfId="5485"/>
    <cellStyle name="_расшифровки-форма-год ст.06.09" xfId="5486"/>
    <cellStyle name="_расшифровки-форма-год ст.06.09 (1)" xfId="5487"/>
    <cellStyle name="_расшифровки-форма-год ст.06.09 (1)" xfId="5488"/>
    <cellStyle name="_расшифровки-форма-год ст.06.09 (1) 10" xfId="5489"/>
    <cellStyle name="_расшифровки-форма-год ст.06.09 (1) 10" xfId="5490"/>
    <cellStyle name="_расшифровки-форма-год ст.06.09 (1) 11" xfId="5491"/>
    <cellStyle name="_расшифровки-форма-год ст.06.09 (1) 11" xfId="5492"/>
    <cellStyle name="_расшифровки-форма-год ст.06.09 (1) 12" xfId="5493"/>
    <cellStyle name="_расшифровки-форма-год ст.06.09 (1) 12" xfId="5494"/>
    <cellStyle name="_расшифровки-форма-год ст.06.09 (1) 13" xfId="5495"/>
    <cellStyle name="_расшифровки-форма-год ст.06.09 (1) 13" xfId="5496"/>
    <cellStyle name="_расшифровки-форма-год ст.06.09 (1) 2" xfId="5497"/>
    <cellStyle name="_расшифровки-форма-год ст.06.09 (1) 2" xfId="5498"/>
    <cellStyle name="_расшифровки-форма-год ст.06.09 (1) 3" xfId="5499"/>
    <cellStyle name="_расшифровки-форма-год ст.06.09 (1) 3" xfId="5500"/>
    <cellStyle name="_расшифровки-форма-год ст.06.09 (1) 4" xfId="5501"/>
    <cellStyle name="_расшифровки-форма-год ст.06.09 (1) 4" xfId="5502"/>
    <cellStyle name="_расшифровки-форма-год ст.06.09 (1) 5" xfId="5503"/>
    <cellStyle name="_расшифровки-форма-год ст.06.09 (1) 5" xfId="5504"/>
    <cellStyle name="_расшифровки-форма-год ст.06.09 (1) 6" xfId="5505"/>
    <cellStyle name="_расшифровки-форма-год ст.06.09 (1) 6" xfId="5506"/>
    <cellStyle name="_расшифровки-форма-год ст.06.09 (1) 7" xfId="5507"/>
    <cellStyle name="_расшифровки-форма-год ст.06.09 (1) 7" xfId="5508"/>
    <cellStyle name="_расшифровки-форма-год ст.06.09 (1) 8" xfId="5509"/>
    <cellStyle name="_расшифровки-форма-год ст.06.09 (1) 8" xfId="5510"/>
    <cellStyle name="_расшифровки-форма-год ст.06.09 (1) 9" xfId="5511"/>
    <cellStyle name="_расшифровки-форма-год ст.06.09 (1) 9" xfId="5512"/>
    <cellStyle name="_расшифровки-форма-год ст.06.09 (1)_06.10_Услуги по санобработке и вывозу мусора_2011" xfId="5513"/>
    <cellStyle name="_расшифровки-форма-год ст.06.09 (1)_06.10_Услуги по санобработке и вывозу мусора_2011" xfId="5514"/>
    <cellStyle name="_расшифровки-форма-год ст.06.09 10" xfId="5515"/>
    <cellStyle name="_расшифровки-форма-год ст.06.09 10" xfId="5516"/>
    <cellStyle name="_расшифровки-форма-год ст.06.09 11" xfId="5517"/>
    <cellStyle name="_расшифровки-форма-год ст.06.09 11" xfId="5518"/>
    <cellStyle name="_расшифровки-форма-год ст.06.09 12" xfId="5519"/>
    <cellStyle name="_расшифровки-форма-год ст.06.09 12" xfId="5520"/>
    <cellStyle name="_расшифровки-форма-год ст.06.09 13" xfId="5521"/>
    <cellStyle name="_расшифровки-форма-год ст.06.09 13" xfId="5522"/>
    <cellStyle name="_расшифровки-форма-год ст.06.09 2" xfId="5523"/>
    <cellStyle name="_расшифровки-форма-год ст.06.09 2" xfId="5524"/>
    <cellStyle name="_расшифровки-форма-год ст.06.09 3" xfId="5525"/>
    <cellStyle name="_расшифровки-форма-год ст.06.09 3" xfId="5526"/>
    <cellStyle name="_расшифровки-форма-год ст.06.09 4" xfId="5527"/>
    <cellStyle name="_расшифровки-форма-год ст.06.09 4" xfId="5528"/>
    <cellStyle name="_расшифровки-форма-год ст.06.09 5" xfId="5529"/>
    <cellStyle name="_расшифровки-форма-год ст.06.09 5" xfId="5530"/>
    <cellStyle name="_расшифровки-форма-год ст.06.09 6" xfId="5531"/>
    <cellStyle name="_расшифровки-форма-год ст.06.09 6" xfId="5532"/>
    <cellStyle name="_расшифровки-форма-год ст.06.09 7" xfId="5533"/>
    <cellStyle name="_расшифровки-форма-год ст.06.09 7" xfId="5534"/>
    <cellStyle name="_расшифровки-форма-год ст.06.09 8" xfId="5535"/>
    <cellStyle name="_расшифровки-форма-год ст.06.09 8" xfId="5536"/>
    <cellStyle name="_расшифровки-форма-год ст.06.09 9" xfId="5537"/>
    <cellStyle name="_расшифровки-форма-год ст.06.09 9" xfId="5538"/>
    <cellStyle name="_расшифровки-форма-год ст.06.09_06.10_Услуги по санобработке и вывозу мусора_2011" xfId="5539"/>
    <cellStyle name="_расшифровки-форма-год ст.06.09_06.10_Услуги по санобработке и вывозу мусора_2011" xfId="5540"/>
    <cellStyle name="_расшифровки-форма-год ТЭЦ-1" xfId="5541"/>
    <cellStyle name="_расшифровки-форма-год ТЭЦ-1" xfId="5542"/>
    <cellStyle name="_расшифровки-форма-год ТЭЦ-1 10" xfId="5543"/>
    <cellStyle name="_расшифровки-форма-год ТЭЦ-1 10" xfId="5544"/>
    <cellStyle name="_расшифровки-форма-год ТЭЦ-1 11" xfId="5545"/>
    <cellStyle name="_расшифровки-форма-год ТЭЦ-1 11" xfId="5546"/>
    <cellStyle name="_расшифровки-форма-год ТЭЦ-1 12" xfId="5547"/>
    <cellStyle name="_расшифровки-форма-год ТЭЦ-1 12" xfId="5548"/>
    <cellStyle name="_расшифровки-форма-год ТЭЦ-1 2" xfId="5549"/>
    <cellStyle name="_расшифровки-форма-год ТЭЦ-1 2" xfId="5550"/>
    <cellStyle name="_расшифровки-форма-год ТЭЦ-1 3" xfId="5551"/>
    <cellStyle name="_расшифровки-форма-год ТЭЦ-1 3" xfId="5552"/>
    <cellStyle name="_расшифровки-форма-год ТЭЦ-1 4" xfId="5553"/>
    <cellStyle name="_расшифровки-форма-год ТЭЦ-1 4" xfId="5554"/>
    <cellStyle name="_расшифровки-форма-год ТЭЦ-1 5" xfId="5555"/>
    <cellStyle name="_расшифровки-форма-год ТЭЦ-1 5" xfId="5556"/>
    <cellStyle name="_расшифровки-форма-год ТЭЦ-1 6" xfId="5557"/>
    <cellStyle name="_расшифровки-форма-год ТЭЦ-1 6" xfId="5558"/>
    <cellStyle name="_расшифровки-форма-год ТЭЦ-1 7" xfId="5559"/>
    <cellStyle name="_расшифровки-форма-год ТЭЦ-1 7" xfId="5560"/>
    <cellStyle name="_расшифровки-форма-год ТЭЦ-1 8" xfId="5561"/>
    <cellStyle name="_расшифровки-форма-год ТЭЦ-1 8" xfId="5562"/>
    <cellStyle name="_расшифровки-форма-год ТЭЦ-1 9" xfId="5563"/>
    <cellStyle name="_расшифровки-форма-год ТЭЦ-1 9" xfId="5564"/>
    <cellStyle name="_Ремонт" xfId="5565"/>
    <cellStyle name="_Ремонт" xfId="5566"/>
    <cellStyle name="_ремонт (1)" xfId="5567"/>
    <cellStyle name="_ремонт (1)" xfId="5568"/>
    <cellStyle name="_ремонт с бюдж" xfId="5569"/>
    <cellStyle name="_ремонт с бюдж" xfId="5570"/>
    <cellStyle name="_Ремонт_10 месяцев 2010 амортизация" xfId="5571"/>
    <cellStyle name="_Ремонт_10 месяцев 2010 амортизация" xfId="5572"/>
    <cellStyle name="_Ремонт_факт на 2009 под.воды- от 31.05.10" xfId="5573"/>
    <cellStyle name="_Ремонт_факт на 2009 под.воды- от 31.05.10" xfId="5574"/>
    <cellStyle name="_Ремонт_факт на 2009 под.воды- от 31.05.10 (1)" xfId="5575"/>
    <cellStyle name="_Ремонт_факт на 2009 под.воды- от 31.05.10 (1)" xfId="5576"/>
    <cellStyle name="_Ремонт_факт на 2009 под.воды- от 31.05.10 (2)" xfId="5577"/>
    <cellStyle name="_Ремонт_факт на 2009 под.воды- от 31.05.10 (2)" xfId="5578"/>
    <cellStyle name="_Ремонт_факт на 2009-2010 под.воды-10.06.10г" xfId="5579"/>
    <cellStyle name="_Ремонт_факт на 2009-2010 под.воды-10.06.10г" xfId="5580"/>
    <cellStyle name="_Ремонт_факт подпитка на 2010г." xfId="5581"/>
    <cellStyle name="_Ремонт_факт подпитка на 2010г." xfId="5582"/>
    <cellStyle name="_Ремонт_ХЦ подпитка за 9мес." xfId="5583"/>
    <cellStyle name="_Ремонт_ХЦ подпитка за 9мес." xfId="5584"/>
    <cellStyle name="_ст.01.05ТТЦ" xfId="5585"/>
    <cellStyle name="_ст.01.05ТТЦ" xfId="5586"/>
    <cellStyle name="_ст.01.05ТТЦ_Копия Копия РАСШИФРОВКИ ПОСЛЕДНИЙ ВАРИАН С БЮДЖЕТОМ пос верс" xfId="5587"/>
    <cellStyle name="_ст.01.05ТТЦ_Копия Копия РАСШИФРОВКИ ПОСЛЕДНИЙ ВАРИАН С БЮДЖЕТОМ пос верс" xfId="5588"/>
    <cellStyle name="_ст.01.05ТТЦ_ТЭЦ-1_БЮДЖЕТ 2011 от 20.07.10г" xfId="5589"/>
    <cellStyle name="_ст.01.05ТТЦ_ТЭЦ-1_БЮДЖЕТ 2011 от 20.07.10г" xfId="5590"/>
    <cellStyle name="_ст.06.10 вневед." xfId="5591"/>
    <cellStyle name="_ст.06.10 вневед." xfId="5592"/>
    <cellStyle name="_ст.06.10 вневед._Копия Копия РАСШИФРОВКИ ПОСЛЕДНИЙ ВАРИАН С БЮДЖЕТОМ пос верс" xfId="5593"/>
    <cellStyle name="_ст.06.10 вневед._Копия Копия РАСШИФРОВКИ ПОСЛЕДНИЙ ВАРИАН С БЮДЖЕТОМ пос верс" xfId="5594"/>
    <cellStyle name="_ст.06.10 вневед._ТЭЦ-1_БЮДЖЕТ 2011 от 20.07.10г" xfId="5595"/>
    <cellStyle name="_ст.06.10 вневед._ТЭЦ-1_БЮДЖЕТ 2011 от 20.07.10г" xfId="5596"/>
    <cellStyle name="_тепло" xfId="5597"/>
    <cellStyle name="_тепло" xfId="5598"/>
    <cellStyle name="_Топливо 2010" xfId="5599"/>
    <cellStyle name="_Топливо 2010" xfId="5600"/>
    <cellStyle name="_Труд 2008" xfId="5601"/>
    <cellStyle name="_Труд 2008" xfId="5602"/>
    <cellStyle name="_ТЭЦ-1подпитка 2010 для арем новая вода (1)" xfId="5603"/>
    <cellStyle name="_ТЭЦ-1подпитка 2010 для арем новая вода (1)" xfId="5604"/>
    <cellStyle name="_факт на 2009 под.воды- от 31.05.10" xfId="5605"/>
    <cellStyle name="_факт на 2009 под.воды- от 31.05.10" xfId="5606"/>
    <cellStyle name="_факт на 2009 под.воды- от 31.05.10 (1)" xfId="5607"/>
    <cellStyle name="_факт на 2009 под.воды- от 31.05.10 (1)" xfId="5608"/>
    <cellStyle name="_факт на 2009 под.воды- от 31.05.10 (2)" xfId="5609"/>
    <cellStyle name="_факт на 2009 под.воды- от 31.05.10 (2)" xfId="5610"/>
    <cellStyle name="_факт на 2009 под.воды-от 25.05.10 (1)" xfId="5611"/>
    <cellStyle name="_факт на 2009 под.воды-от 25.05.10 (1)" xfId="5612"/>
    <cellStyle name="_факт на 2009 под.воды-от 25.05.10 (1)_10 месяцев 2010 амортизация" xfId="5613"/>
    <cellStyle name="_факт на 2009 под.воды-от 25.05.10 (1)_10 месяцев 2010 амортизация" xfId="5614"/>
    <cellStyle name="_факт на 2009 под.воды-от 25.05.10 (1)_факт на 2009 под.воды- от 31.05.10" xfId="5615"/>
    <cellStyle name="_факт на 2009 под.воды-от 25.05.10 (1)_факт на 2009 под.воды- от 31.05.10" xfId="5616"/>
    <cellStyle name="_факт на 2009 под.воды-от 25.05.10 (1)_факт на 2009 под.воды- от 31.05.10 (1)" xfId="5617"/>
    <cellStyle name="_факт на 2009 под.воды-от 25.05.10 (1)_факт на 2009 под.воды- от 31.05.10 (1)" xfId="5618"/>
    <cellStyle name="_факт на 2009 под.воды-от 25.05.10 (1)_факт на 2009 под.воды- от 31.05.10 (2)" xfId="5619"/>
    <cellStyle name="_факт на 2009 под.воды-от 25.05.10 (1)_факт на 2009 под.воды- от 31.05.10 (2)" xfId="5620"/>
    <cellStyle name="_факт на 2009 под.воды-от 25.05.10 (1)_факт на 2009-2010 под.воды-10.06.10г" xfId="5621"/>
    <cellStyle name="_факт на 2009 под.воды-от 25.05.10 (1)_факт на 2009-2010 под.воды-10.06.10г" xfId="5622"/>
    <cellStyle name="_факт на 2009 под.воды-от 25.05.10 (1)_ХЦ подпитка за 9мес." xfId="5623"/>
    <cellStyle name="_факт на 2009 под.воды-от 25.05.10 (1)_ХЦ подпитка за 9мес." xfId="5624"/>
    <cellStyle name="_факт на 2009-2010 под.воды-10.06.10г" xfId="5625"/>
    <cellStyle name="_факт на 2009-2010 под.воды-10.06.10г" xfId="5626"/>
    <cellStyle name="_факт подпитка на 2010г." xfId="5627"/>
    <cellStyle name="_факт подпитка на 2010г." xfId="5628"/>
    <cellStyle name="_фин_отчет_1 квартал_2008" xfId="5629"/>
    <cellStyle name="_фин_отчет_1 квартал_2008" xfId="5630"/>
    <cellStyle name="_фин_отчет_1 квартал_2008_4НК КТГ конс 010409 без КРГ" xfId="5631"/>
    <cellStyle name="_фин_отчет_1 квартал_2008_4НК КТГ конс 010409 без КРГ" xfId="5632"/>
    <cellStyle name="_Форма 7-НК_КазТрансГаз" xfId="5633"/>
    <cellStyle name="_Форма 7-НК_КазТрансГаз" xfId="5634"/>
    <cellStyle name="_Форма 7-НК_КазТрансГаз свод" xfId="5635"/>
    <cellStyle name="_Форма 7-НК_КазТрансГаз свод" xfId="5636"/>
    <cellStyle name="_Форма 7-НК_КазТрансГаз свод.посл" xfId="5637"/>
    <cellStyle name="_Форма 7-НК_КазТрансГаз свод.посл" xfId="5638"/>
    <cellStyle name="_Форма 7-НК-3БК-KTG 20 10 2008" xfId="5639"/>
    <cellStyle name="_Форма 7-НК-3БК-KTG 20 10 2008" xfId="5640"/>
    <cellStyle name="_Форма бюджета 0106" xfId="5641"/>
    <cellStyle name="_Форма бюджета 0106" xfId="5642"/>
    <cellStyle name="_Форма бюджета 0106 10" xfId="5643"/>
    <cellStyle name="_Форма бюджета 0106 10" xfId="5644"/>
    <cellStyle name="_Форма бюджета 0106 11" xfId="5645"/>
    <cellStyle name="_Форма бюджета 0106 11" xfId="5646"/>
    <cellStyle name="_Форма бюджета 0106 12" xfId="5647"/>
    <cellStyle name="_Форма бюджета 0106 12" xfId="5648"/>
    <cellStyle name="_Форма бюджета 0106 13" xfId="5649"/>
    <cellStyle name="_Форма бюджета 0106 13" xfId="5650"/>
    <cellStyle name="_Форма бюджета 0106 2" xfId="5651"/>
    <cellStyle name="_Форма бюджета 0106 2" xfId="5652"/>
    <cellStyle name="_Форма бюджета 0106 3" xfId="5653"/>
    <cellStyle name="_Форма бюджета 0106 3" xfId="5654"/>
    <cellStyle name="_Форма бюджета 0106 4" xfId="5655"/>
    <cellStyle name="_Форма бюджета 0106 4" xfId="5656"/>
    <cellStyle name="_Форма бюджета 0106 5" xfId="5657"/>
    <cellStyle name="_Форма бюджета 0106 5" xfId="5658"/>
    <cellStyle name="_Форма бюджета 0106 6" xfId="5659"/>
    <cellStyle name="_Форма бюджета 0106 6" xfId="5660"/>
    <cellStyle name="_Форма бюджета 0106 7" xfId="5661"/>
    <cellStyle name="_Форма бюджета 0106 7" xfId="5662"/>
    <cellStyle name="_Форма бюджета 0106 8" xfId="5663"/>
    <cellStyle name="_Форма бюджета 0106 8" xfId="5664"/>
    <cellStyle name="_Форма бюджета 0106 9" xfId="5665"/>
    <cellStyle name="_Форма бюджета 0106 9" xfId="5666"/>
    <cellStyle name="_Формы бюдж АО АлЭС_2010 для конс." xfId="5667"/>
    <cellStyle name="_Формы бюдж АО АлЭС_2010 для конс." xfId="5668"/>
    <cellStyle name="_Формы бюдж АО АлЭС_2010_01 09 09" xfId="5669"/>
    <cellStyle name="_Формы бюдж АО АлЭС_2010_01 09 09" xfId="5670"/>
    <cellStyle name="_Формы бюдж АО АлЭС_2010_01 09 09 2" xfId="5671"/>
    <cellStyle name="_Формы бюдж АО АлЭС_2010_01 09 09 2" xfId="5672"/>
    <cellStyle name="_Формы по корректир. бюдж. АО АлЭС_2010_02.02.10" xfId="5673"/>
    <cellStyle name="_Формы по корректир. бюдж. АО АлЭС_2010_02.02.10" xfId="5674"/>
    <cellStyle name="_Формы по корректир. бюдж. АО АлЭС_2010_02.02.10 2" xfId="5675"/>
    <cellStyle name="_Формы по корректир. бюдж. АО АлЭС_2010_02.02.10 2" xfId="5676"/>
    <cellStyle name="_Формы по корректир. бюдж. АО АлЭС_2010_last" xfId="5677"/>
    <cellStyle name="_Формы по корректир. бюдж. АО АлЭС_2010_last" xfId="5678"/>
    <cellStyle name="_Формы по корректир. бюдж. АО АлЭС_2010_last 2" xfId="5679"/>
    <cellStyle name="_Формы по корректир. бюдж. АО АлЭС_2010_last 2" xfId="5680"/>
    <cellStyle name="_Холдинг Бюджет 2008" xfId="5681"/>
    <cellStyle name="_Холдинг Бюджет 2008" xfId="5682"/>
    <cellStyle name="_Холдинг Бюджет 2008_080603 Скор бюджет 2008 КТГ" xfId="5683"/>
    <cellStyle name="_Холдинг Бюджет 2008_080603 Скор бюджет 2008 КТГ" xfId="5684"/>
    <cellStyle name="_Холдинг Бюджет 2008_3НК" xfId="5685"/>
    <cellStyle name="_Холдинг Бюджет 2008_3НК" xfId="5686"/>
    <cellStyle name="_Холдинг Бюджет 2008_4НК КТГ конс 010409 без КРГ" xfId="5687"/>
    <cellStyle name="_Холдинг Бюджет 2008_4НК КТГ конс 010409 без КРГ" xfId="5688"/>
    <cellStyle name="_Холдинг Бюджет 2008_Копия Труд" xfId="5689"/>
    <cellStyle name="_Холдинг Бюджет 2008_Копия Труд" xfId="5690"/>
    <cellStyle name="_Холдинг Бюджет 2009" xfId="5691"/>
    <cellStyle name="_Холдинг Бюджет 2009" xfId="5692"/>
    <cellStyle name="_Холдинг Отчет за 1 кв 2007г (для КТГ)" xfId="5693"/>
    <cellStyle name="_Холдинг Отчет за 1 кв 2007г (для КТГ)" xfId="5694"/>
    <cellStyle name="_Холдинг Отчет за 1 кв 2007г (для КТГ)_4НК КТГ конс 010409 без КРГ" xfId="5695"/>
    <cellStyle name="_Холдинг Отчет за 1 кв 2007г (для КТГ)_4НК КТГ конс 010409 без КРГ" xfId="5696"/>
    <cellStyle name="_ХЦ подпитка за 9мес." xfId="5697"/>
    <cellStyle name="_ХЦ подпитка за 9мес." xfId="5698"/>
    <cellStyle name="_Шаблон_2011" xfId="5699"/>
    <cellStyle name="_Шаблон_2011" xfId="5700"/>
    <cellStyle name="_эксп." xfId="5701"/>
    <cellStyle name="_эксп." xfId="5702"/>
    <cellStyle name="_эксп. 10" xfId="5703"/>
    <cellStyle name="_эксп. 10" xfId="5704"/>
    <cellStyle name="_эксп. 11" xfId="5705"/>
    <cellStyle name="_эксп. 11" xfId="5706"/>
    <cellStyle name="_эксп. 12" xfId="5707"/>
    <cellStyle name="_эксп. 12" xfId="5708"/>
    <cellStyle name="_эксп. 13" xfId="5709"/>
    <cellStyle name="_эксп. 13" xfId="5710"/>
    <cellStyle name="_эксп. 2" xfId="5711"/>
    <cellStyle name="_эксп. 2" xfId="5712"/>
    <cellStyle name="_эксп. 3" xfId="5713"/>
    <cellStyle name="_эксп. 3" xfId="5714"/>
    <cellStyle name="_эксп. 4" xfId="5715"/>
    <cellStyle name="_эксп. 4" xfId="5716"/>
    <cellStyle name="_эксп. 5" xfId="5717"/>
    <cellStyle name="_эксп. 5" xfId="5718"/>
    <cellStyle name="_эксп. 6" xfId="5719"/>
    <cellStyle name="_эксп. 6" xfId="5720"/>
    <cellStyle name="_эксп. 7" xfId="5721"/>
    <cellStyle name="_эксп. 7" xfId="5722"/>
    <cellStyle name="_эксп. 8" xfId="5723"/>
    <cellStyle name="_эксп. 8" xfId="5724"/>
    <cellStyle name="_эксп. 9" xfId="5725"/>
    <cellStyle name="_эксп. 9" xfId="5726"/>
    <cellStyle name="_эксп._06.10_Услуги по санобработке и вывозу мусора_2011" xfId="5727"/>
    <cellStyle name="_эксп._06.10_Услуги по санобработке и вывозу мусора_2011" xfId="5728"/>
    <cellStyle name="_Элиминация 2008 корректировка 1" xfId="5729"/>
    <cellStyle name="_Элиминация 2008 корректировка 1" xfId="5730"/>
    <cellStyle name="_Элиминация 2009" xfId="5731"/>
    <cellStyle name="_Элиминация 2009" xfId="5732"/>
    <cellStyle name="_янв-дек_ 2007" xfId="5733"/>
    <cellStyle name="_янв-дек_ 2007" xfId="5734"/>
    <cellStyle name="_янв-дек_ 2007_Консол КВЛ 1 кв.2008" xfId="5735"/>
    <cellStyle name="_янв-дек_ 2007_Консол КВЛ 1 кв.2008" xfId="5736"/>
    <cellStyle name="_янв-дек_ 2007_Копия Труд" xfId="5737"/>
    <cellStyle name="_янв-дек_ 2007_Копия Труд" xfId="5738"/>
    <cellStyle name="_яяяПомесячный баланс на 2010г(1.03.10) 4 762" xfId="5739"/>
    <cellStyle name="_яяяПомесячный баланс на 2010г(1.03.10) 4 762" xfId="5740"/>
    <cellStyle name="_яяяПомесячный баланс на 2010г(1.03.10) 4 762 2" xfId="5741"/>
    <cellStyle name="_яяяПомесячный баланс на 2010г(1.03.10) 4 762 2" xfId="5742"/>
    <cellStyle name="_яяяПомесячный баланс на 2010г(1.03.10) 4 762 2 2" xfId="5743"/>
    <cellStyle name="_яяяПомесячный баланс на 2010г(1.03.10) 4 762 2 2" xfId="5744"/>
    <cellStyle name="_яяяПомесячный баланс на 2010г(1.03.10) 4 762 2 3" xfId="5745"/>
    <cellStyle name="_яяяПомесячный баланс на 2010г(1.03.10) 4 762 2 3" xfId="5746"/>
    <cellStyle name="_яяяПомесячный баланс на 2010г(1.03.10) 4 762 2 4" xfId="5747"/>
    <cellStyle name="_яяяПомесячный баланс на 2010г(1.03.10) 4 762 2 4" xfId="5748"/>
    <cellStyle name="_яяяПомесячный баланс на 2010г(1.03.10) 4 762 2 5" xfId="5749"/>
    <cellStyle name="_яяяПомесячный баланс на 2010г(1.03.10) 4 762 2 5" xfId="5750"/>
    <cellStyle name="_яяяПомесячный баланс на 2010г(1.03.10) 4 762 3" xfId="5751"/>
    <cellStyle name="_яяяПомесячный баланс на 2010г(1.03.10) 4 762 3" xfId="5752"/>
    <cellStyle name="_яяяПомесячный баланс на 2010г(1.03.10) 4 762_Копия Копия РАСШИФРОВКИ ПОСЛЕДНИЙ ВАРИАН С БЮДЖЕТОМ пос верс" xfId="5753"/>
    <cellStyle name="_яяяПомесячный баланс на 2010г(1.03.10) 4 762_Копия Копия РАСШИФРОВКИ ПОСЛЕДНИЙ ВАРИАН С БЮДЖЕТОМ пос верс" xfId="5754"/>
    <cellStyle name="_яяяПомесячный баланс на 2010г(1.03.10) 4 762_ТЭЦ-1_БЮДЖЕТ 2011 от 20.07.10г" xfId="5755"/>
    <cellStyle name="_яяяПомесячный баланс на 2010г(1.03.10) 4 762_ТЭЦ-1_БЮДЖЕТ 2011 от 20.07.10г" xfId="5756"/>
    <cellStyle name="" xfId="5757"/>
    <cellStyle name="" xfId="5758"/>
    <cellStyle name=" 10" xfId="5759"/>
    <cellStyle name=" 10" xfId="5760"/>
    <cellStyle name=" 10 2" xfId="5761"/>
    <cellStyle name=" 10 2" xfId="5762"/>
    <cellStyle name=" 10 3" xfId="5763"/>
    <cellStyle name=" 10 3" xfId="5764"/>
    <cellStyle name=" 10 4" xfId="5765"/>
    <cellStyle name=" 10 4" xfId="5766"/>
    <cellStyle name=" 10 5" xfId="5767"/>
    <cellStyle name=" 10 5" xfId="5768"/>
    <cellStyle name=" 10 6" xfId="5769"/>
    <cellStyle name=" 10 6" xfId="5770"/>
    <cellStyle name=" 10 7" xfId="5771"/>
    <cellStyle name=" 10 7" xfId="5772"/>
    <cellStyle name=" 10 8" xfId="5773"/>
    <cellStyle name=" 10 8" xfId="5774"/>
    <cellStyle name=" 100" xfId="5775"/>
    <cellStyle name=" 100" xfId="5776"/>
    <cellStyle name=" 101" xfId="5777"/>
    <cellStyle name=" 101" xfId="5778"/>
    <cellStyle name=" 102" xfId="5779"/>
    <cellStyle name=" 102" xfId="5780"/>
    <cellStyle name=" 103" xfId="5781"/>
    <cellStyle name=" 103" xfId="5782"/>
    <cellStyle name=" 104" xfId="5783"/>
    <cellStyle name=" 104" xfId="5784"/>
    <cellStyle name=" 105" xfId="5785"/>
    <cellStyle name=" 105" xfId="5786"/>
    <cellStyle name=" 106" xfId="5787"/>
    <cellStyle name=" 106" xfId="5788"/>
    <cellStyle name=" 107" xfId="5789"/>
    <cellStyle name=" 107" xfId="5790"/>
    <cellStyle name=" 108" xfId="5791"/>
    <cellStyle name=" 108" xfId="5792"/>
    <cellStyle name=" 109" xfId="5793"/>
    <cellStyle name=" 109" xfId="5794"/>
    <cellStyle name=" 11" xfId="5795"/>
    <cellStyle name=" 11" xfId="5796"/>
    <cellStyle name=" 11 2" xfId="5797"/>
    <cellStyle name=" 11 2" xfId="5798"/>
    <cellStyle name=" 11 3" xfId="5799"/>
    <cellStyle name=" 11 3" xfId="5800"/>
    <cellStyle name=" 11 4" xfId="5801"/>
    <cellStyle name=" 11 4" xfId="5802"/>
    <cellStyle name=" 11 5" xfId="5803"/>
    <cellStyle name=" 11 5" xfId="5804"/>
    <cellStyle name=" 11 6" xfId="5805"/>
    <cellStyle name=" 11 6" xfId="5806"/>
    <cellStyle name=" 11 7" xfId="5807"/>
    <cellStyle name=" 11 7" xfId="5808"/>
    <cellStyle name=" 11 8" xfId="5809"/>
    <cellStyle name=" 11 8" xfId="5810"/>
    <cellStyle name=" 110" xfId="5811"/>
    <cellStyle name=" 110" xfId="5812"/>
    <cellStyle name=" 111" xfId="5813"/>
    <cellStyle name=" 111" xfId="5814"/>
    <cellStyle name=" 112" xfId="5815"/>
    <cellStyle name=" 112" xfId="5816"/>
    <cellStyle name=" 113" xfId="5817"/>
    <cellStyle name=" 113" xfId="5818"/>
    <cellStyle name=" 114" xfId="5819"/>
    <cellStyle name=" 114" xfId="5820"/>
    <cellStyle name=" 115" xfId="5821"/>
    <cellStyle name=" 115" xfId="5822"/>
    <cellStyle name=" 116" xfId="5823"/>
    <cellStyle name=" 116" xfId="5824"/>
    <cellStyle name=" 117" xfId="5825"/>
    <cellStyle name=" 117" xfId="5826"/>
    <cellStyle name=" 118" xfId="5827"/>
    <cellStyle name=" 118" xfId="5828"/>
    <cellStyle name=" 119" xfId="5829"/>
    <cellStyle name=" 119" xfId="5830"/>
    <cellStyle name=" 12" xfId="5831"/>
    <cellStyle name=" 12" xfId="5832"/>
    <cellStyle name=" 12 2" xfId="5833"/>
    <cellStyle name=" 12 2" xfId="5834"/>
    <cellStyle name=" 12 3" xfId="5835"/>
    <cellStyle name=" 12 3" xfId="5836"/>
    <cellStyle name=" 12 4" xfId="5837"/>
    <cellStyle name=" 12 4" xfId="5838"/>
    <cellStyle name=" 12 5" xfId="5839"/>
    <cellStyle name=" 12 5" xfId="5840"/>
    <cellStyle name=" 12 6" xfId="5841"/>
    <cellStyle name=" 12 6" xfId="5842"/>
    <cellStyle name=" 12 7" xfId="5843"/>
    <cellStyle name=" 12 7" xfId="5844"/>
    <cellStyle name=" 12 8" xfId="5845"/>
    <cellStyle name=" 12 8" xfId="5846"/>
    <cellStyle name=" 13" xfId="5847"/>
    <cellStyle name=" 13" xfId="5848"/>
    <cellStyle name=" 13 2" xfId="5849"/>
    <cellStyle name=" 13 2" xfId="5850"/>
    <cellStyle name=" 13 3" xfId="5851"/>
    <cellStyle name=" 13 3" xfId="5852"/>
    <cellStyle name=" 13 4" xfId="5853"/>
    <cellStyle name=" 13 4" xfId="5854"/>
    <cellStyle name=" 13 5" xfId="5855"/>
    <cellStyle name=" 13 5" xfId="5856"/>
    <cellStyle name=" 13 6" xfId="5857"/>
    <cellStyle name=" 13 6" xfId="5858"/>
    <cellStyle name=" 13 7" xfId="5859"/>
    <cellStyle name=" 13 7" xfId="5860"/>
    <cellStyle name=" 13 8" xfId="5861"/>
    <cellStyle name=" 13 8" xfId="5862"/>
    <cellStyle name=" 14" xfId="5863"/>
    <cellStyle name=" 14" xfId="5864"/>
    <cellStyle name=" 14 2" xfId="5865"/>
    <cellStyle name=" 14 2" xfId="5866"/>
    <cellStyle name=" 14 3" xfId="5867"/>
    <cellStyle name=" 14 3" xfId="5868"/>
    <cellStyle name=" 14 4" xfId="5869"/>
    <cellStyle name=" 14 4" xfId="5870"/>
    <cellStyle name=" 14 5" xfId="5871"/>
    <cellStyle name=" 14 5" xfId="5872"/>
    <cellStyle name=" 14 6" xfId="5873"/>
    <cellStyle name=" 14 6" xfId="5874"/>
    <cellStyle name=" 14 7" xfId="5875"/>
    <cellStyle name=" 14 7" xfId="5876"/>
    <cellStyle name=" 14 8" xfId="5877"/>
    <cellStyle name=" 14 8" xfId="5878"/>
    <cellStyle name=" 15" xfId="5879"/>
    <cellStyle name=" 15" xfId="5880"/>
    <cellStyle name=" 15 2" xfId="5881"/>
    <cellStyle name=" 15 2" xfId="5882"/>
    <cellStyle name=" 15 3" xfId="5883"/>
    <cellStyle name=" 15 3" xfId="5884"/>
    <cellStyle name=" 15 4" xfId="5885"/>
    <cellStyle name=" 15 4" xfId="5886"/>
    <cellStyle name=" 15 5" xfId="5887"/>
    <cellStyle name=" 15 5" xfId="5888"/>
    <cellStyle name=" 15 6" xfId="5889"/>
    <cellStyle name=" 15 6" xfId="5890"/>
    <cellStyle name=" 15 7" xfId="5891"/>
    <cellStyle name=" 15 7" xfId="5892"/>
    <cellStyle name=" 15 8" xfId="5893"/>
    <cellStyle name=" 15 8" xfId="5894"/>
    <cellStyle name=" 16" xfId="5895"/>
    <cellStyle name=" 16" xfId="5896"/>
    <cellStyle name=" 16 2" xfId="5897"/>
    <cellStyle name=" 16 2" xfId="5898"/>
    <cellStyle name=" 16 3" xfId="5899"/>
    <cellStyle name=" 16 3" xfId="5900"/>
    <cellStyle name=" 16 4" xfId="5901"/>
    <cellStyle name=" 16 4" xfId="5902"/>
    <cellStyle name=" 16 5" xfId="5903"/>
    <cellStyle name=" 16 5" xfId="5904"/>
    <cellStyle name=" 16 6" xfId="5905"/>
    <cellStyle name=" 16 6" xfId="5906"/>
    <cellStyle name=" 16 7" xfId="5907"/>
    <cellStyle name=" 16 7" xfId="5908"/>
    <cellStyle name=" 16 8" xfId="5909"/>
    <cellStyle name=" 16 8" xfId="5910"/>
    <cellStyle name=" 17" xfId="5911"/>
    <cellStyle name=" 17" xfId="5912"/>
    <cellStyle name=" 17 2" xfId="5913"/>
    <cellStyle name=" 17 2" xfId="5914"/>
    <cellStyle name=" 17 3" xfId="5915"/>
    <cellStyle name=" 17 3" xfId="5916"/>
    <cellStyle name=" 17 4" xfId="5917"/>
    <cellStyle name=" 17 4" xfId="5918"/>
    <cellStyle name=" 17 5" xfId="5919"/>
    <cellStyle name=" 17 5" xfId="5920"/>
    <cellStyle name=" 17 6" xfId="5921"/>
    <cellStyle name=" 17 6" xfId="5922"/>
    <cellStyle name=" 17 7" xfId="5923"/>
    <cellStyle name=" 17 7" xfId="5924"/>
    <cellStyle name=" 17 8" xfId="5925"/>
    <cellStyle name=" 17 8" xfId="5926"/>
    <cellStyle name=" 18" xfId="5927"/>
    <cellStyle name=" 18" xfId="5928"/>
    <cellStyle name=" 18 2" xfId="5929"/>
    <cellStyle name=" 18 2" xfId="5930"/>
    <cellStyle name=" 18 3" xfId="5931"/>
    <cellStyle name=" 18 3" xfId="5932"/>
    <cellStyle name=" 18 4" xfId="5933"/>
    <cellStyle name=" 18 4" xfId="5934"/>
    <cellStyle name=" 18 5" xfId="5935"/>
    <cellStyle name=" 18 5" xfId="5936"/>
    <cellStyle name=" 18 6" xfId="5937"/>
    <cellStyle name=" 18 6" xfId="5938"/>
    <cellStyle name=" 18 7" xfId="5939"/>
    <cellStyle name=" 18 7" xfId="5940"/>
    <cellStyle name=" 18 8" xfId="5941"/>
    <cellStyle name=" 18 8" xfId="5942"/>
    <cellStyle name=" 19" xfId="5943"/>
    <cellStyle name=" 19" xfId="5944"/>
    <cellStyle name=" 19 2" xfId="5945"/>
    <cellStyle name=" 19 2" xfId="5946"/>
    <cellStyle name=" 19 3" xfId="5947"/>
    <cellStyle name=" 19 3" xfId="5948"/>
    <cellStyle name=" 19 4" xfId="5949"/>
    <cellStyle name=" 19 4" xfId="5950"/>
    <cellStyle name=" 19 5" xfId="5951"/>
    <cellStyle name=" 19 5" xfId="5952"/>
    <cellStyle name=" 19 6" xfId="5953"/>
    <cellStyle name=" 19 6" xfId="5954"/>
    <cellStyle name=" 19 7" xfId="5955"/>
    <cellStyle name=" 19 7" xfId="5956"/>
    <cellStyle name=" 19 8" xfId="5957"/>
    <cellStyle name=" 19 8" xfId="5958"/>
    <cellStyle name=" 2" xfId="5959"/>
    <cellStyle name=" 2" xfId="5960"/>
    <cellStyle name=" 2 10" xfId="5961"/>
    <cellStyle name=" 2 10" xfId="5962"/>
    <cellStyle name=" 2 11" xfId="5963"/>
    <cellStyle name=" 2 11" xfId="5964"/>
    <cellStyle name=" 2 12" xfId="5965"/>
    <cellStyle name=" 2 12" xfId="5966"/>
    <cellStyle name=" 2 13" xfId="5967"/>
    <cellStyle name=" 2 13" xfId="5968"/>
    <cellStyle name=" 2 14" xfId="5969"/>
    <cellStyle name=" 2 14" xfId="5970"/>
    <cellStyle name=" 2 15" xfId="5971"/>
    <cellStyle name=" 2 15" xfId="5972"/>
    <cellStyle name=" 2 16" xfId="5973"/>
    <cellStyle name=" 2 16" xfId="5974"/>
    <cellStyle name=" 2 17" xfId="5975"/>
    <cellStyle name=" 2 17" xfId="5976"/>
    <cellStyle name=" 2 18" xfId="5977"/>
    <cellStyle name=" 2 18" xfId="5978"/>
    <cellStyle name=" 2 19" xfId="5979"/>
    <cellStyle name=" 2 19" xfId="5980"/>
    <cellStyle name=" 2 2" xfId="5981"/>
    <cellStyle name=" 2 2" xfId="5982"/>
    <cellStyle name=" 2 20" xfId="5983"/>
    <cellStyle name=" 2 20" xfId="5984"/>
    <cellStyle name=" 2 21" xfId="5985"/>
    <cellStyle name=" 2 21" xfId="5986"/>
    <cellStyle name=" 2 22" xfId="5987"/>
    <cellStyle name=" 2 22" xfId="5988"/>
    <cellStyle name=" 2 23" xfId="5989"/>
    <cellStyle name=" 2 23" xfId="5990"/>
    <cellStyle name=" 2 24" xfId="5991"/>
    <cellStyle name=" 2 24" xfId="5992"/>
    <cellStyle name=" 2 25" xfId="5993"/>
    <cellStyle name=" 2 25" xfId="5994"/>
    <cellStyle name=" 2 26" xfId="5995"/>
    <cellStyle name=" 2 26" xfId="5996"/>
    <cellStyle name=" 2 3" xfId="5997"/>
    <cellStyle name=" 2 3" xfId="5998"/>
    <cellStyle name=" 2 4" xfId="5999"/>
    <cellStyle name=" 2 4" xfId="6000"/>
    <cellStyle name=" 2 5" xfId="6001"/>
    <cellStyle name=" 2 5" xfId="6002"/>
    <cellStyle name=" 2 6" xfId="6003"/>
    <cellStyle name=" 2 6" xfId="6004"/>
    <cellStyle name=" 2 7" xfId="6005"/>
    <cellStyle name=" 2 7" xfId="6006"/>
    <cellStyle name=" 2 8" xfId="6007"/>
    <cellStyle name=" 2 8" xfId="6008"/>
    <cellStyle name=" 2 9" xfId="6009"/>
    <cellStyle name=" 2 9" xfId="6010"/>
    <cellStyle name=" 20" xfId="6011"/>
    <cellStyle name=" 20" xfId="6012"/>
    <cellStyle name=" 20 2" xfId="6013"/>
    <cellStyle name=" 20 2" xfId="6014"/>
    <cellStyle name=" 20 3" xfId="6015"/>
    <cellStyle name=" 20 3" xfId="6016"/>
    <cellStyle name=" 20 4" xfId="6017"/>
    <cellStyle name=" 20 4" xfId="6018"/>
    <cellStyle name=" 20 5" xfId="6019"/>
    <cellStyle name=" 20 5" xfId="6020"/>
    <cellStyle name=" 20 6" xfId="6021"/>
    <cellStyle name=" 20 6" xfId="6022"/>
    <cellStyle name=" 20 7" xfId="6023"/>
    <cellStyle name=" 20 7" xfId="6024"/>
    <cellStyle name=" 20 8" xfId="6025"/>
    <cellStyle name=" 20 8" xfId="6026"/>
    <cellStyle name=" 21" xfId="6027"/>
    <cellStyle name=" 21" xfId="6028"/>
    <cellStyle name=" 21 2" xfId="6029"/>
    <cellStyle name=" 21 2" xfId="6030"/>
    <cellStyle name=" 21 3" xfId="6031"/>
    <cellStyle name=" 21 3" xfId="6032"/>
    <cellStyle name=" 21 4" xfId="6033"/>
    <cellStyle name=" 21 4" xfId="6034"/>
    <cellStyle name=" 21 5" xfId="6035"/>
    <cellStyle name=" 21 5" xfId="6036"/>
    <cellStyle name=" 21 6" xfId="6037"/>
    <cellStyle name=" 21 6" xfId="6038"/>
    <cellStyle name=" 21 7" xfId="6039"/>
    <cellStyle name=" 21 7" xfId="6040"/>
    <cellStyle name=" 21 8" xfId="6041"/>
    <cellStyle name=" 21 8" xfId="6042"/>
    <cellStyle name=" 22" xfId="6043"/>
    <cellStyle name=" 22" xfId="6044"/>
    <cellStyle name=" 22 2" xfId="6045"/>
    <cellStyle name=" 22 2" xfId="6046"/>
    <cellStyle name=" 22 3" xfId="6047"/>
    <cellStyle name=" 22 3" xfId="6048"/>
    <cellStyle name=" 22 4" xfId="6049"/>
    <cellStyle name=" 22 4" xfId="6050"/>
    <cellStyle name=" 22 5" xfId="6051"/>
    <cellStyle name=" 22 5" xfId="6052"/>
    <cellStyle name=" 22 6" xfId="6053"/>
    <cellStyle name=" 22 6" xfId="6054"/>
    <cellStyle name=" 22 7" xfId="6055"/>
    <cellStyle name=" 22 7" xfId="6056"/>
    <cellStyle name=" 22 8" xfId="6057"/>
    <cellStyle name=" 22 8" xfId="6058"/>
    <cellStyle name=" 23" xfId="6059"/>
    <cellStyle name=" 23" xfId="6060"/>
    <cellStyle name=" 23 2" xfId="6061"/>
    <cellStyle name=" 23 2" xfId="6062"/>
    <cellStyle name=" 23 3" xfId="6063"/>
    <cellStyle name=" 23 3" xfId="6064"/>
    <cellStyle name=" 23 4" xfId="6065"/>
    <cellStyle name=" 23 4" xfId="6066"/>
    <cellStyle name=" 23 5" xfId="6067"/>
    <cellStyle name=" 23 5" xfId="6068"/>
    <cellStyle name=" 23 6" xfId="6069"/>
    <cellStyle name=" 23 6" xfId="6070"/>
    <cellStyle name=" 23 7" xfId="6071"/>
    <cellStyle name=" 23 7" xfId="6072"/>
    <cellStyle name=" 23 8" xfId="6073"/>
    <cellStyle name=" 23 8" xfId="6074"/>
    <cellStyle name=" 24" xfId="6075"/>
    <cellStyle name=" 24" xfId="6076"/>
    <cellStyle name=" 24 2" xfId="6077"/>
    <cellStyle name=" 24 2" xfId="6078"/>
    <cellStyle name=" 24 3" xfId="6079"/>
    <cellStyle name=" 24 3" xfId="6080"/>
    <cellStyle name=" 24 4" xfId="6081"/>
    <cellStyle name=" 24 4" xfId="6082"/>
    <cellStyle name=" 24 5" xfId="6083"/>
    <cellStyle name=" 24 5" xfId="6084"/>
    <cellStyle name=" 24 6" xfId="6085"/>
    <cellStyle name=" 24 6" xfId="6086"/>
    <cellStyle name=" 24 7" xfId="6087"/>
    <cellStyle name=" 24 7" xfId="6088"/>
    <cellStyle name=" 24 8" xfId="6089"/>
    <cellStyle name=" 24 8" xfId="6090"/>
    <cellStyle name=" 25" xfId="6091"/>
    <cellStyle name=" 25" xfId="6092"/>
    <cellStyle name=" 25 2" xfId="6093"/>
    <cellStyle name=" 25 2" xfId="6094"/>
    <cellStyle name=" 25 3" xfId="6095"/>
    <cellStyle name=" 25 3" xfId="6096"/>
    <cellStyle name=" 25 4" xfId="6097"/>
    <cellStyle name=" 25 4" xfId="6098"/>
    <cellStyle name=" 25 5" xfId="6099"/>
    <cellStyle name=" 25 5" xfId="6100"/>
    <cellStyle name=" 25 6" xfId="6101"/>
    <cellStyle name=" 25 6" xfId="6102"/>
    <cellStyle name=" 25 7" xfId="6103"/>
    <cellStyle name=" 25 7" xfId="6104"/>
    <cellStyle name=" 25 8" xfId="6105"/>
    <cellStyle name=" 25 8" xfId="6106"/>
    <cellStyle name=" 26" xfId="6107"/>
    <cellStyle name=" 26" xfId="6108"/>
    <cellStyle name=" 26 2" xfId="6109"/>
    <cellStyle name=" 26 2" xfId="6110"/>
    <cellStyle name=" 26 3" xfId="6111"/>
    <cellStyle name=" 26 3" xfId="6112"/>
    <cellStyle name=" 26 4" xfId="6113"/>
    <cellStyle name=" 26 4" xfId="6114"/>
    <cellStyle name=" 26 5" xfId="6115"/>
    <cellStyle name=" 26 5" xfId="6116"/>
    <cellStyle name=" 26 6" xfId="6117"/>
    <cellStyle name=" 26 6" xfId="6118"/>
    <cellStyle name=" 26 7" xfId="6119"/>
    <cellStyle name=" 26 7" xfId="6120"/>
    <cellStyle name=" 26 8" xfId="6121"/>
    <cellStyle name=" 26 8" xfId="6122"/>
    <cellStyle name=" 27" xfId="6123"/>
    <cellStyle name=" 27" xfId="6124"/>
    <cellStyle name=" 27 2" xfId="6125"/>
    <cellStyle name=" 27 2" xfId="6126"/>
    <cellStyle name=" 27 3" xfId="6127"/>
    <cellStyle name=" 27 3" xfId="6128"/>
    <cellStyle name=" 27 4" xfId="6129"/>
    <cellStyle name=" 27 4" xfId="6130"/>
    <cellStyle name=" 27 5" xfId="6131"/>
    <cellStyle name=" 27 5" xfId="6132"/>
    <cellStyle name=" 27 6" xfId="6133"/>
    <cellStyle name=" 27 6" xfId="6134"/>
    <cellStyle name=" 27 7" xfId="6135"/>
    <cellStyle name=" 27 7" xfId="6136"/>
    <cellStyle name=" 27 8" xfId="6137"/>
    <cellStyle name=" 27 8" xfId="6138"/>
    <cellStyle name=" 28" xfId="6139"/>
    <cellStyle name=" 28" xfId="6140"/>
    <cellStyle name=" 28 2" xfId="6141"/>
    <cellStyle name=" 28 2" xfId="6142"/>
    <cellStyle name=" 28 3" xfId="6143"/>
    <cellStyle name=" 28 3" xfId="6144"/>
    <cellStyle name=" 28 4" xfId="6145"/>
    <cellStyle name=" 28 4" xfId="6146"/>
    <cellStyle name=" 28 5" xfId="6147"/>
    <cellStyle name=" 28 5" xfId="6148"/>
    <cellStyle name=" 28 6" xfId="6149"/>
    <cellStyle name=" 28 6" xfId="6150"/>
    <cellStyle name=" 28 7" xfId="6151"/>
    <cellStyle name=" 28 7" xfId="6152"/>
    <cellStyle name=" 28 8" xfId="6153"/>
    <cellStyle name=" 28 8" xfId="6154"/>
    <cellStyle name=" 29" xfId="6155"/>
    <cellStyle name=" 29" xfId="6156"/>
    <cellStyle name=" 29 2" xfId="6157"/>
    <cellStyle name=" 29 2" xfId="6158"/>
    <cellStyle name=" 29 3" xfId="6159"/>
    <cellStyle name=" 29 3" xfId="6160"/>
    <cellStyle name=" 29 4" xfId="6161"/>
    <cellStyle name=" 29 4" xfId="6162"/>
    <cellStyle name=" 29 5" xfId="6163"/>
    <cellStyle name=" 29 5" xfId="6164"/>
    <cellStyle name=" 29 6" xfId="6165"/>
    <cellStyle name=" 29 6" xfId="6166"/>
    <cellStyle name=" 29 7" xfId="6167"/>
    <cellStyle name=" 29 7" xfId="6168"/>
    <cellStyle name=" 29 8" xfId="6169"/>
    <cellStyle name=" 29 8" xfId="6170"/>
    <cellStyle name=" 3" xfId="6171"/>
    <cellStyle name=" 3" xfId="6172"/>
    <cellStyle name=" 3 10" xfId="6173"/>
    <cellStyle name=" 3 10" xfId="6174"/>
    <cellStyle name=" 3 11" xfId="6175"/>
    <cellStyle name=" 3 11" xfId="6176"/>
    <cellStyle name=" 3 12" xfId="6177"/>
    <cellStyle name=" 3 12" xfId="6178"/>
    <cellStyle name=" 3 13" xfId="6179"/>
    <cellStyle name=" 3 13" xfId="6180"/>
    <cellStyle name=" 3 14" xfId="6181"/>
    <cellStyle name=" 3 14" xfId="6182"/>
    <cellStyle name=" 3 15" xfId="6183"/>
    <cellStyle name=" 3 15" xfId="6184"/>
    <cellStyle name=" 3 16" xfId="6185"/>
    <cellStyle name=" 3 16" xfId="6186"/>
    <cellStyle name=" 3 17" xfId="6187"/>
    <cellStyle name=" 3 17" xfId="6188"/>
    <cellStyle name=" 3 18" xfId="6189"/>
    <cellStyle name=" 3 18" xfId="6190"/>
    <cellStyle name=" 3 19" xfId="6191"/>
    <cellStyle name=" 3 19" xfId="6192"/>
    <cellStyle name=" 3 2" xfId="6193"/>
    <cellStyle name=" 3 2" xfId="6194"/>
    <cellStyle name=" 3 20" xfId="6195"/>
    <cellStyle name=" 3 20" xfId="6196"/>
    <cellStyle name=" 3 21" xfId="6197"/>
    <cellStyle name=" 3 21" xfId="6198"/>
    <cellStyle name=" 3 22" xfId="6199"/>
    <cellStyle name=" 3 22" xfId="6200"/>
    <cellStyle name=" 3 23" xfId="6201"/>
    <cellStyle name=" 3 23" xfId="6202"/>
    <cellStyle name=" 3 24" xfId="6203"/>
    <cellStyle name=" 3 24" xfId="6204"/>
    <cellStyle name=" 3 25" xfId="6205"/>
    <cellStyle name=" 3 25" xfId="6206"/>
    <cellStyle name=" 3 26" xfId="6207"/>
    <cellStyle name=" 3 26" xfId="6208"/>
    <cellStyle name=" 3 3" xfId="6209"/>
    <cellStyle name=" 3 3" xfId="6210"/>
    <cellStyle name=" 3 4" xfId="6211"/>
    <cellStyle name=" 3 4" xfId="6212"/>
    <cellStyle name=" 3 5" xfId="6213"/>
    <cellStyle name=" 3 5" xfId="6214"/>
    <cellStyle name=" 3 6" xfId="6215"/>
    <cellStyle name=" 3 6" xfId="6216"/>
    <cellStyle name=" 3 7" xfId="6217"/>
    <cellStyle name=" 3 7" xfId="6218"/>
    <cellStyle name=" 3 8" xfId="6219"/>
    <cellStyle name=" 3 8" xfId="6220"/>
    <cellStyle name=" 3 9" xfId="6221"/>
    <cellStyle name=" 3 9" xfId="6222"/>
    <cellStyle name=" 30" xfId="6223"/>
    <cellStyle name=" 30" xfId="6224"/>
    <cellStyle name=" 30 2" xfId="6225"/>
    <cellStyle name=" 30 2" xfId="6226"/>
    <cellStyle name=" 30 3" xfId="6227"/>
    <cellStyle name=" 30 3" xfId="6228"/>
    <cellStyle name=" 30 4" xfId="6229"/>
    <cellStyle name=" 30 4" xfId="6230"/>
    <cellStyle name=" 30 5" xfId="6231"/>
    <cellStyle name=" 30 5" xfId="6232"/>
    <cellStyle name=" 30 6" xfId="6233"/>
    <cellStyle name=" 30 6" xfId="6234"/>
    <cellStyle name=" 30 7" xfId="6235"/>
    <cellStyle name=" 30 7" xfId="6236"/>
    <cellStyle name=" 30 8" xfId="6237"/>
    <cellStyle name=" 30 8" xfId="6238"/>
    <cellStyle name=" 31" xfId="6239"/>
    <cellStyle name=" 31" xfId="6240"/>
    <cellStyle name=" 31 2" xfId="6241"/>
    <cellStyle name=" 31 2" xfId="6242"/>
    <cellStyle name=" 31 3" xfId="6243"/>
    <cellStyle name=" 31 3" xfId="6244"/>
    <cellStyle name=" 31 4" xfId="6245"/>
    <cellStyle name=" 31 4" xfId="6246"/>
    <cellStyle name=" 31 5" xfId="6247"/>
    <cellStyle name=" 31 5" xfId="6248"/>
    <cellStyle name=" 31 6" xfId="6249"/>
    <cellStyle name=" 31 6" xfId="6250"/>
    <cellStyle name=" 31 7" xfId="6251"/>
    <cellStyle name=" 31 7" xfId="6252"/>
    <cellStyle name=" 31 8" xfId="6253"/>
    <cellStyle name=" 31 8" xfId="6254"/>
    <cellStyle name=" 32" xfId="6255"/>
    <cellStyle name=" 32" xfId="6256"/>
    <cellStyle name=" 32 2" xfId="6257"/>
    <cellStyle name=" 32 2" xfId="6258"/>
    <cellStyle name=" 32 3" xfId="6259"/>
    <cellStyle name=" 32 3" xfId="6260"/>
    <cellStyle name=" 32 4" xfId="6261"/>
    <cellStyle name=" 32 4" xfId="6262"/>
    <cellStyle name=" 32 5" xfId="6263"/>
    <cellStyle name=" 32 5" xfId="6264"/>
    <cellStyle name=" 32 6" xfId="6265"/>
    <cellStyle name=" 32 6" xfId="6266"/>
    <cellStyle name=" 32 7" xfId="6267"/>
    <cellStyle name=" 32 7" xfId="6268"/>
    <cellStyle name=" 32 8" xfId="6269"/>
    <cellStyle name=" 32 8" xfId="6270"/>
    <cellStyle name=" 33" xfId="6271"/>
    <cellStyle name=" 33" xfId="6272"/>
    <cellStyle name=" 33 2" xfId="6273"/>
    <cellStyle name=" 33 2" xfId="6274"/>
    <cellStyle name=" 33 3" xfId="6275"/>
    <cellStyle name=" 33 3" xfId="6276"/>
    <cellStyle name=" 33 4" xfId="6277"/>
    <cellStyle name=" 33 4" xfId="6278"/>
    <cellStyle name=" 33 5" xfId="6279"/>
    <cellStyle name=" 33 5" xfId="6280"/>
    <cellStyle name=" 33 6" xfId="6281"/>
    <cellStyle name=" 33 6" xfId="6282"/>
    <cellStyle name=" 33 7" xfId="6283"/>
    <cellStyle name=" 33 7" xfId="6284"/>
    <cellStyle name=" 33 8" xfId="6285"/>
    <cellStyle name=" 33 8" xfId="6286"/>
    <cellStyle name=" 34" xfId="6287"/>
    <cellStyle name=" 34" xfId="6288"/>
    <cellStyle name=" 34 2" xfId="6289"/>
    <cellStyle name=" 34 2" xfId="6290"/>
    <cellStyle name=" 34 3" xfId="6291"/>
    <cellStyle name=" 34 3" xfId="6292"/>
    <cellStyle name=" 34 4" xfId="6293"/>
    <cellStyle name=" 34 4" xfId="6294"/>
    <cellStyle name=" 34 5" xfId="6295"/>
    <cellStyle name=" 34 5" xfId="6296"/>
    <cellStyle name=" 34 6" xfId="6297"/>
    <cellStyle name=" 34 6" xfId="6298"/>
    <cellStyle name=" 34 7" xfId="6299"/>
    <cellStyle name=" 34 7" xfId="6300"/>
    <cellStyle name=" 34 8" xfId="6301"/>
    <cellStyle name=" 34 8" xfId="6302"/>
    <cellStyle name=" 35" xfId="6303"/>
    <cellStyle name=" 35" xfId="6304"/>
    <cellStyle name=" 35 2" xfId="6305"/>
    <cellStyle name=" 35 2" xfId="6306"/>
    <cellStyle name=" 35 3" xfId="6307"/>
    <cellStyle name=" 35 3" xfId="6308"/>
    <cellStyle name=" 35 4" xfId="6309"/>
    <cellStyle name=" 35 4" xfId="6310"/>
    <cellStyle name=" 35 5" xfId="6311"/>
    <cellStyle name=" 35 5" xfId="6312"/>
    <cellStyle name=" 35 6" xfId="6313"/>
    <cellStyle name=" 35 6" xfId="6314"/>
    <cellStyle name=" 35 7" xfId="6315"/>
    <cellStyle name=" 35 7" xfId="6316"/>
    <cellStyle name=" 35 8" xfId="6317"/>
    <cellStyle name=" 35 8" xfId="6318"/>
    <cellStyle name=" 36" xfId="6319"/>
    <cellStyle name=" 36" xfId="6320"/>
    <cellStyle name=" 36 2" xfId="6321"/>
    <cellStyle name=" 36 2" xfId="6322"/>
    <cellStyle name=" 36 3" xfId="6323"/>
    <cellStyle name=" 36 3" xfId="6324"/>
    <cellStyle name=" 36 4" xfId="6325"/>
    <cellStyle name=" 36 4" xfId="6326"/>
    <cellStyle name=" 36 5" xfId="6327"/>
    <cellStyle name=" 36 5" xfId="6328"/>
    <cellStyle name=" 36 6" xfId="6329"/>
    <cellStyle name=" 36 6" xfId="6330"/>
    <cellStyle name=" 36 7" xfId="6331"/>
    <cellStyle name=" 36 7" xfId="6332"/>
    <cellStyle name=" 36 8" xfId="6333"/>
    <cellStyle name=" 36 8" xfId="6334"/>
    <cellStyle name=" 37" xfId="6335"/>
    <cellStyle name=" 37" xfId="6336"/>
    <cellStyle name=" 37 2" xfId="6337"/>
    <cellStyle name=" 37 2" xfId="6338"/>
    <cellStyle name=" 37 3" xfId="6339"/>
    <cellStyle name=" 37 3" xfId="6340"/>
    <cellStyle name=" 37 4" xfId="6341"/>
    <cellStyle name=" 37 4" xfId="6342"/>
    <cellStyle name=" 37 5" xfId="6343"/>
    <cellStyle name=" 37 5" xfId="6344"/>
    <cellStyle name=" 37 6" xfId="6345"/>
    <cellStyle name=" 37 6" xfId="6346"/>
    <cellStyle name=" 37 7" xfId="6347"/>
    <cellStyle name=" 37 7" xfId="6348"/>
    <cellStyle name=" 37 8" xfId="6349"/>
    <cellStyle name=" 37 8" xfId="6350"/>
    <cellStyle name=" 38" xfId="6351"/>
    <cellStyle name=" 38" xfId="6352"/>
    <cellStyle name=" 38 2" xfId="6353"/>
    <cellStyle name=" 38 2" xfId="6354"/>
    <cellStyle name=" 38 3" xfId="6355"/>
    <cellStyle name=" 38 3" xfId="6356"/>
    <cellStyle name=" 38 4" xfId="6357"/>
    <cellStyle name=" 38 4" xfId="6358"/>
    <cellStyle name=" 38 5" xfId="6359"/>
    <cellStyle name=" 38 5" xfId="6360"/>
    <cellStyle name=" 38 6" xfId="6361"/>
    <cellStyle name=" 38 6" xfId="6362"/>
    <cellStyle name=" 38 7" xfId="6363"/>
    <cellStyle name=" 38 7" xfId="6364"/>
    <cellStyle name=" 38 8" xfId="6365"/>
    <cellStyle name=" 38 8" xfId="6366"/>
    <cellStyle name=" 39" xfId="6367"/>
    <cellStyle name=" 39" xfId="6368"/>
    <cellStyle name=" 39 2" xfId="6369"/>
    <cellStyle name=" 39 2" xfId="6370"/>
    <cellStyle name=" 39 3" xfId="6371"/>
    <cellStyle name=" 39 3" xfId="6372"/>
    <cellStyle name=" 39 4" xfId="6373"/>
    <cellStyle name=" 39 4" xfId="6374"/>
    <cellStyle name=" 39 5" xfId="6375"/>
    <cellStyle name=" 39 5" xfId="6376"/>
    <cellStyle name=" 39 6" xfId="6377"/>
    <cellStyle name=" 39 6" xfId="6378"/>
    <cellStyle name=" 39 7" xfId="6379"/>
    <cellStyle name=" 39 7" xfId="6380"/>
    <cellStyle name=" 39 8" xfId="6381"/>
    <cellStyle name=" 39 8" xfId="6382"/>
    <cellStyle name=" 4" xfId="6383"/>
    <cellStyle name=" 4" xfId="6384"/>
    <cellStyle name=" 4 10" xfId="6385"/>
    <cellStyle name=" 4 10" xfId="6386"/>
    <cellStyle name=" 4 11" xfId="6387"/>
    <cellStyle name=" 4 11" xfId="6388"/>
    <cellStyle name=" 4 12" xfId="6389"/>
    <cellStyle name=" 4 12" xfId="6390"/>
    <cellStyle name=" 4 13" xfId="6391"/>
    <cellStyle name=" 4 13" xfId="6392"/>
    <cellStyle name=" 4 14" xfId="6393"/>
    <cellStyle name=" 4 14" xfId="6394"/>
    <cellStyle name=" 4 15" xfId="6395"/>
    <cellStyle name=" 4 15" xfId="6396"/>
    <cellStyle name=" 4 16" xfId="6397"/>
    <cellStyle name=" 4 16" xfId="6398"/>
    <cellStyle name=" 4 17" xfId="6399"/>
    <cellStyle name=" 4 17" xfId="6400"/>
    <cellStyle name=" 4 18" xfId="6401"/>
    <cellStyle name=" 4 18" xfId="6402"/>
    <cellStyle name=" 4 19" xfId="6403"/>
    <cellStyle name=" 4 19" xfId="6404"/>
    <cellStyle name=" 4 2" xfId="6405"/>
    <cellStyle name=" 4 2" xfId="6406"/>
    <cellStyle name=" 4 20" xfId="6407"/>
    <cellStyle name=" 4 20" xfId="6408"/>
    <cellStyle name=" 4 21" xfId="6409"/>
    <cellStyle name=" 4 21" xfId="6410"/>
    <cellStyle name=" 4 22" xfId="6411"/>
    <cellStyle name=" 4 22" xfId="6412"/>
    <cellStyle name=" 4 23" xfId="6413"/>
    <cellStyle name=" 4 23" xfId="6414"/>
    <cellStyle name=" 4 24" xfId="6415"/>
    <cellStyle name=" 4 24" xfId="6416"/>
    <cellStyle name=" 4 25" xfId="6417"/>
    <cellStyle name=" 4 25" xfId="6418"/>
    <cellStyle name=" 4 26" xfId="6419"/>
    <cellStyle name=" 4 26" xfId="6420"/>
    <cellStyle name=" 4 3" xfId="6421"/>
    <cellStyle name=" 4 3" xfId="6422"/>
    <cellStyle name=" 4 4" xfId="6423"/>
    <cellStyle name=" 4 4" xfId="6424"/>
    <cellStyle name=" 4 5" xfId="6425"/>
    <cellStyle name=" 4 5" xfId="6426"/>
    <cellStyle name=" 4 6" xfId="6427"/>
    <cellStyle name=" 4 6" xfId="6428"/>
    <cellStyle name=" 4 7" xfId="6429"/>
    <cellStyle name=" 4 7" xfId="6430"/>
    <cellStyle name=" 4 8" xfId="6431"/>
    <cellStyle name=" 4 8" xfId="6432"/>
    <cellStyle name=" 4 9" xfId="6433"/>
    <cellStyle name=" 4 9" xfId="6434"/>
    <cellStyle name=" 40" xfId="6435"/>
    <cellStyle name=" 40" xfId="6436"/>
    <cellStyle name=" 40 2" xfId="6437"/>
    <cellStyle name=" 40 2" xfId="6438"/>
    <cellStyle name=" 40 3" xfId="6439"/>
    <cellStyle name=" 40 3" xfId="6440"/>
    <cellStyle name=" 40 4" xfId="6441"/>
    <cellStyle name=" 40 4" xfId="6442"/>
    <cellStyle name=" 40 5" xfId="6443"/>
    <cellStyle name=" 40 5" xfId="6444"/>
    <cellStyle name=" 40 6" xfId="6445"/>
    <cellStyle name=" 40 6" xfId="6446"/>
    <cellStyle name=" 40 7" xfId="6447"/>
    <cellStyle name=" 40 7" xfId="6448"/>
    <cellStyle name=" 40 8" xfId="6449"/>
    <cellStyle name=" 40 8" xfId="6450"/>
    <cellStyle name=" 41" xfId="6451"/>
    <cellStyle name=" 41" xfId="6452"/>
    <cellStyle name=" 41 2" xfId="6453"/>
    <cellStyle name=" 41 2" xfId="6454"/>
    <cellStyle name=" 41 3" xfId="6455"/>
    <cellStyle name=" 41 3" xfId="6456"/>
    <cellStyle name=" 41 4" xfId="6457"/>
    <cellStyle name=" 41 4" xfId="6458"/>
    <cellStyle name=" 41 5" xfId="6459"/>
    <cellStyle name=" 41 5" xfId="6460"/>
    <cellStyle name=" 41 6" xfId="6461"/>
    <cellStyle name=" 41 6" xfId="6462"/>
    <cellStyle name=" 41 7" xfId="6463"/>
    <cellStyle name=" 41 7" xfId="6464"/>
    <cellStyle name=" 41 8" xfId="6465"/>
    <cellStyle name=" 41 8" xfId="6466"/>
    <cellStyle name=" 42" xfId="6467"/>
    <cellStyle name=" 42" xfId="6468"/>
    <cellStyle name=" 42 2" xfId="6469"/>
    <cellStyle name=" 42 2" xfId="6470"/>
    <cellStyle name=" 42 3" xfId="6471"/>
    <cellStyle name=" 42 3" xfId="6472"/>
    <cellStyle name=" 42 4" xfId="6473"/>
    <cellStyle name=" 42 4" xfId="6474"/>
    <cellStyle name=" 42 5" xfId="6475"/>
    <cellStyle name=" 42 5" xfId="6476"/>
    <cellStyle name=" 42 6" xfId="6477"/>
    <cellStyle name=" 42 6" xfId="6478"/>
    <cellStyle name=" 42 7" xfId="6479"/>
    <cellStyle name=" 42 7" xfId="6480"/>
    <cellStyle name=" 42 8" xfId="6481"/>
    <cellStyle name=" 42 8" xfId="6482"/>
    <cellStyle name=" 43" xfId="6483"/>
    <cellStyle name=" 43" xfId="6484"/>
    <cellStyle name=" 43 2" xfId="6485"/>
    <cellStyle name=" 43 2" xfId="6486"/>
    <cellStyle name=" 43 3" xfId="6487"/>
    <cellStyle name=" 43 3" xfId="6488"/>
    <cellStyle name=" 43 4" xfId="6489"/>
    <cellStyle name=" 43 4" xfId="6490"/>
    <cellStyle name=" 43 5" xfId="6491"/>
    <cellStyle name=" 43 5" xfId="6492"/>
    <cellStyle name=" 43 6" xfId="6493"/>
    <cellStyle name=" 43 6" xfId="6494"/>
    <cellStyle name=" 43 7" xfId="6495"/>
    <cellStyle name=" 43 7" xfId="6496"/>
    <cellStyle name=" 43 8" xfId="6497"/>
    <cellStyle name=" 43 8" xfId="6498"/>
    <cellStyle name=" 44" xfId="6499"/>
    <cellStyle name=" 44" xfId="6500"/>
    <cellStyle name=" 44 2" xfId="6501"/>
    <cellStyle name=" 44 2" xfId="6502"/>
    <cellStyle name=" 44 3" xfId="6503"/>
    <cellStyle name=" 44 3" xfId="6504"/>
    <cellStyle name=" 44 4" xfId="6505"/>
    <cellStyle name=" 44 4" xfId="6506"/>
    <cellStyle name=" 44 5" xfId="6507"/>
    <cellStyle name=" 44 5" xfId="6508"/>
    <cellStyle name=" 44 6" xfId="6509"/>
    <cellStyle name=" 44 6" xfId="6510"/>
    <cellStyle name=" 44 7" xfId="6511"/>
    <cellStyle name=" 44 7" xfId="6512"/>
    <cellStyle name=" 44 8" xfId="6513"/>
    <cellStyle name=" 44 8" xfId="6514"/>
    <cellStyle name=" 45" xfId="6515"/>
    <cellStyle name=" 45" xfId="6516"/>
    <cellStyle name=" 45 2" xfId="6517"/>
    <cellStyle name=" 45 2" xfId="6518"/>
    <cellStyle name=" 45 3" xfId="6519"/>
    <cellStyle name=" 45 3" xfId="6520"/>
    <cellStyle name=" 45 4" xfId="6521"/>
    <cellStyle name=" 45 4" xfId="6522"/>
    <cellStyle name=" 45 5" xfId="6523"/>
    <cellStyle name=" 45 5" xfId="6524"/>
    <cellStyle name=" 45 6" xfId="6525"/>
    <cellStyle name=" 45 6" xfId="6526"/>
    <cellStyle name=" 45 7" xfId="6527"/>
    <cellStyle name=" 45 7" xfId="6528"/>
    <cellStyle name=" 45 8" xfId="6529"/>
    <cellStyle name=" 45 8" xfId="6530"/>
    <cellStyle name=" 46" xfId="6531"/>
    <cellStyle name=" 46" xfId="6532"/>
    <cellStyle name=" 46 2" xfId="6533"/>
    <cellStyle name=" 46 2" xfId="6534"/>
    <cellStyle name=" 46 3" xfId="6535"/>
    <cellStyle name=" 46 3" xfId="6536"/>
    <cellStyle name=" 46 4" xfId="6537"/>
    <cellStyle name=" 46 4" xfId="6538"/>
    <cellStyle name=" 46 5" xfId="6539"/>
    <cellStyle name=" 46 5" xfId="6540"/>
    <cellStyle name=" 46 6" xfId="6541"/>
    <cellStyle name=" 46 6" xfId="6542"/>
    <cellStyle name=" 46 7" xfId="6543"/>
    <cellStyle name=" 46 7" xfId="6544"/>
    <cellStyle name=" 46 8" xfId="6545"/>
    <cellStyle name=" 46 8" xfId="6546"/>
    <cellStyle name=" 47" xfId="6547"/>
    <cellStyle name=" 47" xfId="6548"/>
    <cellStyle name=" 47 2" xfId="6549"/>
    <cellStyle name=" 47 2" xfId="6550"/>
    <cellStyle name=" 47 3" xfId="6551"/>
    <cellStyle name=" 47 3" xfId="6552"/>
    <cellStyle name=" 47 4" xfId="6553"/>
    <cellStyle name=" 47 4" xfId="6554"/>
    <cellStyle name=" 47 5" xfId="6555"/>
    <cellStyle name=" 47 5" xfId="6556"/>
    <cellStyle name=" 47 6" xfId="6557"/>
    <cellStyle name=" 47 6" xfId="6558"/>
    <cellStyle name=" 47 7" xfId="6559"/>
    <cellStyle name=" 47 7" xfId="6560"/>
    <cellStyle name=" 47 8" xfId="6561"/>
    <cellStyle name=" 47 8" xfId="6562"/>
    <cellStyle name=" 48" xfId="6563"/>
    <cellStyle name=" 48" xfId="6564"/>
    <cellStyle name=" 48 2" xfId="6565"/>
    <cellStyle name=" 48 2" xfId="6566"/>
    <cellStyle name=" 48 3" xfId="6567"/>
    <cellStyle name=" 48 3" xfId="6568"/>
    <cellStyle name=" 48 4" xfId="6569"/>
    <cellStyle name=" 48 4" xfId="6570"/>
    <cellStyle name=" 48 5" xfId="6571"/>
    <cellStyle name=" 48 5" xfId="6572"/>
    <cellStyle name=" 48 6" xfId="6573"/>
    <cellStyle name=" 48 6" xfId="6574"/>
    <cellStyle name=" 48 7" xfId="6575"/>
    <cellStyle name=" 48 7" xfId="6576"/>
    <cellStyle name=" 48 8" xfId="6577"/>
    <cellStyle name=" 48 8" xfId="6578"/>
    <cellStyle name=" 49" xfId="6579"/>
    <cellStyle name=" 49" xfId="6580"/>
    <cellStyle name=" 49 2" xfId="6581"/>
    <cellStyle name=" 49 2" xfId="6582"/>
    <cellStyle name=" 49 3" xfId="6583"/>
    <cellStyle name=" 49 3" xfId="6584"/>
    <cellStyle name=" 49 4" xfId="6585"/>
    <cellStyle name=" 49 4" xfId="6586"/>
    <cellStyle name=" 49 5" xfId="6587"/>
    <cellStyle name=" 49 5" xfId="6588"/>
    <cellStyle name=" 49 6" xfId="6589"/>
    <cellStyle name=" 49 6" xfId="6590"/>
    <cellStyle name=" 49 7" xfId="6591"/>
    <cellStyle name=" 49 7" xfId="6592"/>
    <cellStyle name=" 49 8" xfId="6593"/>
    <cellStyle name=" 49 8" xfId="6594"/>
    <cellStyle name=" 5" xfId="6595"/>
    <cellStyle name=" 5" xfId="6596"/>
    <cellStyle name=" 5 2" xfId="6597"/>
    <cellStyle name=" 5 2" xfId="6598"/>
    <cellStyle name=" 5 3" xfId="6599"/>
    <cellStyle name=" 5 3" xfId="6600"/>
    <cellStyle name=" 5 4" xfId="6601"/>
    <cellStyle name=" 5 4" xfId="6602"/>
    <cellStyle name=" 5 5" xfId="6603"/>
    <cellStyle name=" 5 5" xfId="6604"/>
    <cellStyle name=" 5 6" xfId="6605"/>
    <cellStyle name=" 5 6" xfId="6606"/>
    <cellStyle name=" 5 7" xfId="6607"/>
    <cellStyle name=" 5 7" xfId="6608"/>
    <cellStyle name=" 5 8" xfId="6609"/>
    <cellStyle name=" 5 8" xfId="6610"/>
    <cellStyle name=" 50" xfId="6611"/>
    <cellStyle name=" 50" xfId="6612"/>
    <cellStyle name=" 50 2" xfId="6613"/>
    <cellStyle name=" 50 2" xfId="6614"/>
    <cellStyle name=" 50 3" xfId="6615"/>
    <cellStyle name=" 50 3" xfId="6616"/>
    <cellStyle name=" 50 4" xfId="6617"/>
    <cellStyle name=" 50 4" xfId="6618"/>
    <cellStyle name=" 50 5" xfId="6619"/>
    <cellStyle name=" 50 5" xfId="6620"/>
    <cellStyle name=" 50 6" xfId="6621"/>
    <cellStyle name=" 50 6" xfId="6622"/>
    <cellStyle name=" 50 7" xfId="6623"/>
    <cellStyle name=" 50 7" xfId="6624"/>
    <cellStyle name=" 50 8" xfId="6625"/>
    <cellStyle name=" 50 8" xfId="6626"/>
    <cellStyle name=" 51" xfId="6627"/>
    <cellStyle name=" 51" xfId="6628"/>
    <cellStyle name=" 51 2" xfId="6629"/>
    <cellStyle name=" 51 2" xfId="6630"/>
    <cellStyle name=" 51 3" xfId="6631"/>
    <cellStyle name=" 51 3" xfId="6632"/>
    <cellStyle name=" 51 4" xfId="6633"/>
    <cellStyle name=" 51 4" xfId="6634"/>
    <cellStyle name=" 51 5" xfId="6635"/>
    <cellStyle name=" 51 5" xfId="6636"/>
    <cellStyle name=" 51 6" xfId="6637"/>
    <cellStyle name=" 51 6" xfId="6638"/>
    <cellStyle name=" 51 7" xfId="6639"/>
    <cellStyle name=" 51 7" xfId="6640"/>
    <cellStyle name=" 51 8" xfId="6641"/>
    <cellStyle name=" 51 8" xfId="6642"/>
    <cellStyle name=" 52" xfId="6643"/>
    <cellStyle name=" 52" xfId="6644"/>
    <cellStyle name=" 52 2" xfId="6645"/>
    <cellStyle name=" 52 2" xfId="6646"/>
    <cellStyle name=" 52 3" xfId="6647"/>
    <cellStyle name=" 52 3" xfId="6648"/>
    <cellStyle name=" 52 4" xfId="6649"/>
    <cellStyle name=" 52 4" xfId="6650"/>
    <cellStyle name=" 52 5" xfId="6651"/>
    <cellStyle name=" 52 5" xfId="6652"/>
    <cellStyle name=" 52 6" xfId="6653"/>
    <cellStyle name=" 52 6" xfId="6654"/>
    <cellStyle name=" 52 7" xfId="6655"/>
    <cellStyle name=" 52 7" xfId="6656"/>
    <cellStyle name=" 52 8" xfId="6657"/>
    <cellStyle name=" 52 8" xfId="6658"/>
    <cellStyle name=" 53" xfId="6659"/>
    <cellStyle name=" 53" xfId="6660"/>
    <cellStyle name=" 53 2" xfId="6661"/>
    <cellStyle name=" 53 2" xfId="6662"/>
    <cellStyle name=" 53 3" xfId="6663"/>
    <cellStyle name=" 53 3" xfId="6664"/>
    <cellStyle name=" 53 4" xfId="6665"/>
    <cellStyle name=" 53 4" xfId="6666"/>
    <cellStyle name=" 53 5" xfId="6667"/>
    <cellStyle name=" 53 5" xfId="6668"/>
    <cellStyle name=" 53 6" xfId="6669"/>
    <cellStyle name=" 53 6" xfId="6670"/>
    <cellStyle name=" 53 7" xfId="6671"/>
    <cellStyle name=" 53 7" xfId="6672"/>
    <cellStyle name=" 53 8" xfId="6673"/>
    <cellStyle name=" 53 8" xfId="6674"/>
    <cellStyle name=" 54" xfId="6675"/>
    <cellStyle name=" 54" xfId="6676"/>
    <cellStyle name=" 54 2" xfId="6677"/>
    <cellStyle name=" 54 2" xfId="6678"/>
    <cellStyle name=" 54 3" xfId="6679"/>
    <cellStyle name=" 54 3" xfId="6680"/>
    <cellStyle name=" 54 4" xfId="6681"/>
    <cellStyle name=" 54 4" xfId="6682"/>
    <cellStyle name=" 54 5" xfId="6683"/>
    <cellStyle name=" 54 5" xfId="6684"/>
    <cellStyle name=" 54 6" xfId="6685"/>
    <cellStyle name=" 54 6" xfId="6686"/>
    <cellStyle name=" 54 7" xfId="6687"/>
    <cellStyle name=" 54 7" xfId="6688"/>
    <cellStyle name=" 54 8" xfId="6689"/>
    <cellStyle name=" 54 8" xfId="6690"/>
    <cellStyle name=" 55" xfId="6691"/>
    <cellStyle name=" 55" xfId="6692"/>
    <cellStyle name=" 55 2" xfId="6693"/>
    <cellStyle name=" 55 2" xfId="6694"/>
    <cellStyle name=" 55 3" xfId="6695"/>
    <cellStyle name=" 55 3" xfId="6696"/>
    <cellStyle name=" 55 4" xfId="6697"/>
    <cellStyle name=" 55 4" xfId="6698"/>
    <cellStyle name=" 55 5" xfId="6699"/>
    <cellStyle name=" 55 5" xfId="6700"/>
    <cellStyle name=" 55 6" xfId="6701"/>
    <cellStyle name=" 55 6" xfId="6702"/>
    <cellStyle name=" 55 7" xfId="6703"/>
    <cellStyle name=" 55 7" xfId="6704"/>
    <cellStyle name=" 55 8" xfId="6705"/>
    <cellStyle name=" 55 8" xfId="6706"/>
    <cellStyle name=" 56" xfId="6707"/>
    <cellStyle name=" 56" xfId="6708"/>
    <cellStyle name=" 56 2" xfId="6709"/>
    <cellStyle name=" 56 2" xfId="6710"/>
    <cellStyle name=" 56 3" xfId="6711"/>
    <cellStyle name=" 56 3" xfId="6712"/>
    <cellStyle name=" 56 4" xfId="6713"/>
    <cellStyle name=" 56 4" xfId="6714"/>
    <cellStyle name=" 56 5" xfId="6715"/>
    <cellStyle name=" 56 5" xfId="6716"/>
    <cellStyle name=" 56 6" xfId="6717"/>
    <cellStyle name=" 56 6" xfId="6718"/>
    <cellStyle name=" 56 7" xfId="6719"/>
    <cellStyle name=" 56 7" xfId="6720"/>
    <cellStyle name=" 56 8" xfId="6721"/>
    <cellStyle name=" 56 8" xfId="6722"/>
    <cellStyle name=" 57" xfId="6723"/>
    <cellStyle name=" 57" xfId="6724"/>
    <cellStyle name=" 57 2" xfId="6725"/>
    <cellStyle name=" 57 2" xfId="6726"/>
    <cellStyle name=" 57 3" xfId="6727"/>
    <cellStyle name=" 57 3" xfId="6728"/>
    <cellStyle name=" 57 4" xfId="6729"/>
    <cellStyle name=" 57 4" xfId="6730"/>
    <cellStyle name=" 57 5" xfId="6731"/>
    <cellStyle name=" 57 5" xfId="6732"/>
    <cellStyle name=" 57 6" xfId="6733"/>
    <cellStyle name=" 57 6" xfId="6734"/>
    <cellStyle name=" 57 7" xfId="6735"/>
    <cellStyle name=" 57 7" xfId="6736"/>
    <cellStyle name=" 57 8" xfId="6737"/>
    <cellStyle name=" 57 8" xfId="6738"/>
    <cellStyle name=" 58" xfId="6739"/>
    <cellStyle name=" 58" xfId="6740"/>
    <cellStyle name=" 58 2" xfId="6741"/>
    <cellStyle name=" 58 2" xfId="6742"/>
    <cellStyle name=" 58 3" xfId="6743"/>
    <cellStyle name=" 58 3" xfId="6744"/>
    <cellStyle name=" 58 4" xfId="6745"/>
    <cellStyle name=" 58 4" xfId="6746"/>
    <cellStyle name=" 58 5" xfId="6747"/>
    <cellStyle name=" 58 5" xfId="6748"/>
    <cellStyle name=" 58 6" xfId="6749"/>
    <cellStyle name=" 58 6" xfId="6750"/>
    <cellStyle name=" 58 7" xfId="6751"/>
    <cellStyle name=" 58 7" xfId="6752"/>
    <cellStyle name=" 58 8" xfId="6753"/>
    <cellStyle name=" 58 8" xfId="6754"/>
    <cellStyle name=" 59" xfId="6755"/>
    <cellStyle name=" 59" xfId="6756"/>
    <cellStyle name=" 59 2" xfId="6757"/>
    <cellStyle name=" 59 2" xfId="6758"/>
    <cellStyle name=" 59 3" xfId="6759"/>
    <cellStyle name=" 59 3" xfId="6760"/>
    <cellStyle name=" 59 4" xfId="6761"/>
    <cellStyle name=" 59 4" xfId="6762"/>
    <cellStyle name=" 59 5" xfId="6763"/>
    <cellStyle name=" 59 5" xfId="6764"/>
    <cellStyle name=" 59 6" xfId="6765"/>
    <cellStyle name=" 59 6" xfId="6766"/>
    <cellStyle name=" 59 7" xfId="6767"/>
    <cellStyle name=" 59 7" xfId="6768"/>
    <cellStyle name=" 59 8" xfId="6769"/>
    <cellStyle name=" 59 8" xfId="6770"/>
    <cellStyle name=" 6" xfId="6771"/>
    <cellStyle name=" 6" xfId="6772"/>
    <cellStyle name=" 6 2" xfId="6773"/>
    <cellStyle name=" 6 2" xfId="6774"/>
    <cellStyle name=" 6 3" xfId="6775"/>
    <cellStyle name=" 6 3" xfId="6776"/>
    <cellStyle name=" 6 4" xfId="6777"/>
    <cellStyle name=" 6 4" xfId="6778"/>
    <cellStyle name=" 6 5" xfId="6779"/>
    <cellStyle name=" 6 5" xfId="6780"/>
    <cellStyle name=" 6 6" xfId="6781"/>
    <cellStyle name=" 6 6" xfId="6782"/>
    <cellStyle name=" 6 7" xfId="6783"/>
    <cellStyle name=" 6 7" xfId="6784"/>
    <cellStyle name=" 6 8" xfId="6785"/>
    <cellStyle name=" 6 8" xfId="6786"/>
    <cellStyle name=" 60" xfId="6787"/>
    <cellStyle name=" 60" xfId="6788"/>
    <cellStyle name=" 60 2" xfId="6789"/>
    <cellStyle name=" 60 2" xfId="6790"/>
    <cellStyle name=" 60 3" xfId="6791"/>
    <cellStyle name=" 60 3" xfId="6792"/>
    <cellStyle name=" 60 4" xfId="6793"/>
    <cellStyle name=" 60 4" xfId="6794"/>
    <cellStyle name=" 60 5" xfId="6795"/>
    <cellStyle name=" 60 5" xfId="6796"/>
    <cellStyle name=" 60 6" xfId="6797"/>
    <cellStyle name=" 60 6" xfId="6798"/>
    <cellStyle name=" 60 7" xfId="6799"/>
    <cellStyle name=" 60 7" xfId="6800"/>
    <cellStyle name=" 60 8" xfId="6801"/>
    <cellStyle name=" 60 8" xfId="6802"/>
    <cellStyle name=" 61" xfId="6803"/>
    <cellStyle name=" 61" xfId="6804"/>
    <cellStyle name=" 61 2" xfId="6805"/>
    <cellStyle name=" 61 2" xfId="6806"/>
    <cellStyle name=" 61 3" xfId="6807"/>
    <cellStyle name=" 61 3" xfId="6808"/>
    <cellStyle name=" 61 4" xfId="6809"/>
    <cellStyle name=" 61 4" xfId="6810"/>
    <cellStyle name=" 61 5" xfId="6811"/>
    <cellStyle name=" 61 5" xfId="6812"/>
    <cellStyle name=" 61 6" xfId="6813"/>
    <cellStyle name=" 61 6" xfId="6814"/>
    <cellStyle name=" 61 7" xfId="6815"/>
    <cellStyle name=" 61 7" xfId="6816"/>
    <cellStyle name=" 61 8" xfId="6817"/>
    <cellStyle name=" 61 8" xfId="6818"/>
    <cellStyle name=" 62" xfId="6819"/>
    <cellStyle name=" 62" xfId="6820"/>
    <cellStyle name=" 62 2" xfId="6821"/>
    <cellStyle name=" 62 2" xfId="6822"/>
    <cellStyle name=" 62 3" xfId="6823"/>
    <cellStyle name=" 62 3" xfId="6824"/>
    <cellStyle name=" 62 4" xfId="6825"/>
    <cellStyle name=" 62 4" xfId="6826"/>
    <cellStyle name=" 62 5" xfId="6827"/>
    <cellStyle name=" 62 5" xfId="6828"/>
    <cellStyle name=" 62 6" xfId="6829"/>
    <cellStyle name=" 62 6" xfId="6830"/>
    <cellStyle name=" 62 7" xfId="6831"/>
    <cellStyle name=" 62 7" xfId="6832"/>
    <cellStyle name=" 62 8" xfId="6833"/>
    <cellStyle name=" 62 8" xfId="6834"/>
    <cellStyle name=" 63" xfId="6835"/>
    <cellStyle name=" 63" xfId="6836"/>
    <cellStyle name=" 63 2" xfId="6837"/>
    <cellStyle name=" 63 2" xfId="6838"/>
    <cellStyle name=" 63 3" xfId="6839"/>
    <cellStyle name=" 63 3" xfId="6840"/>
    <cellStyle name=" 63 4" xfId="6841"/>
    <cellStyle name=" 63 4" xfId="6842"/>
    <cellStyle name=" 63 5" xfId="6843"/>
    <cellStyle name=" 63 5" xfId="6844"/>
    <cellStyle name=" 63 6" xfId="6845"/>
    <cellStyle name=" 63 6" xfId="6846"/>
    <cellStyle name=" 63 7" xfId="6847"/>
    <cellStyle name=" 63 7" xfId="6848"/>
    <cellStyle name=" 63 8" xfId="6849"/>
    <cellStyle name=" 63 8" xfId="6850"/>
    <cellStyle name=" 64" xfId="6851"/>
    <cellStyle name=" 64" xfId="6852"/>
    <cellStyle name=" 64 2" xfId="6853"/>
    <cellStyle name=" 64 2" xfId="6854"/>
    <cellStyle name=" 64 3" xfId="6855"/>
    <cellStyle name=" 64 3" xfId="6856"/>
    <cellStyle name=" 64 4" xfId="6857"/>
    <cellStyle name=" 64 4" xfId="6858"/>
    <cellStyle name=" 64 5" xfId="6859"/>
    <cellStyle name=" 64 5" xfId="6860"/>
    <cellStyle name=" 64 6" xfId="6861"/>
    <cellStyle name=" 64 6" xfId="6862"/>
    <cellStyle name=" 64 7" xfId="6863"/>
    <cellStyle name=" 64 7" xfId="6864"/>
    <cellStyle name=" 64 8" xfId="6865"/>
    <cellStyle name=" 64 8" xfId="6866"/>
    <cellStyle name=" 65" xfId="6867"/>
    <cellStyle name=" 65" xfId="6868"/>
    <cellStyle name=" 65 2" xfId="6869"/>
    <cellStyle name=" 65 2" xfId="6870"/>
    <cellStyle name=" 65 3" xfId="6871"/>
    <cellStyle name=" 65 3" xfId="6872"/>
    <cellStyle name=" 65 4" xfId="6873"/>
    <cellStyle name=" 65 4" xfId="6874"/>
    <cellStyle name=" 65 5" xfId="6875"/>
    <cellStyle name=" 65 5" xfId="6876"/>
    <cellStyle name=" 65 6" xfId="6877"/>
    <cellStyle name=" 65 6" xfId="6878"/>
    <cellStyle name=" 65 7" xfId="6879"/>
    <cellStyle name=" 65 7" xfId="6880"/>
    <cellStyle name=" 65 8" xfId="6881"/>
    <cellStyle name=" 65 8" xfId="6882"/>
    <cellStyle name=" 66" xfId="6883"/>
    <cellStyle name=" 66" xfId="6884"/>
    <cellStyle name=" 66 2" xfId="6885"/>
    <cellStyle name=" 66 2" xfId="6886"/>
    <cellStyle name=" 66 3" xfId="6887"/>
    <cellStyle name=" 66 3" xfId="6888"/>
    <cellStyle name=" 66 4" xfId="6889"/>
    <cellStyle name=" 66 4" xfId="6890"/>
    <cellStyle name=" 66 5" xfId="6891"/>
    <cellStyle name=" 66 5" xfId="6892"/>
    <cellStyle name=" 66 6" xfId="6893"/>
    <cellStyle name=" 66 6" xfId="6894"/>
    <cellStyle name=" 66 7" xfId="6895"/>
    <cellStyle name=" 66 7" xfId="6896"/>
    <cellStyle name=" 66 8" xfId="6897"/>
    <cellStyle name=" 66 8" xfId="6898"/>
    <cellStyle name=" 67" xfId="6899"/>
    <cellStyle name=" 67" xfId="6900"/>
    <cellStyle name=" 67 2" xfId="6901"/>
    <cellStyle name=" 67 2" xfId="6902"/>
    <cellStyle name=" 67 3" xfId="6903"/>
    <cellStyle name=" 67 3" xfId="6904"/>
    <cellStyle name=" 67 4" xfId="6905"/>
    <cellStyle name=" 67 4" xfId="6906"/>
    <cellStyle name=" 67 5" xfId="6907"/>
    <cellStyle name=" 67 5" xfId="6908"/>
    <cellStyle name=" 67 6" xfId="6909"/>
    <cellStyle name=" 67 6" xfId="6910"/>
    <cellStyle name=" 67 7" xfId="6911"/>
    <cellStyle name=" 67 7" xfId="6912"/>
    <cellStyle name=" 67 8" xfId="6913"/>
    <cellStyle name=" 67 8" xfId="6914"/>
    <cellStyle name=" 68" xfId="6915"/>
    <cellStyle name=" 68" xfId="6916"/>
    <cellStyle name=" 68 2" xfId="6917"/>
    <cellStyle name=" 68 2" xfId="6918"/>
    <cellStyle name=" 68 3" xfId="6919"/>
    <cellStyle name=" 68 3" xfId="6920"/>
    <cellStyle name=" 68 4" xfId="6921"/>
    <cellStyle name=" 68 4" xfId="6922"/>
    <cellStyle name=" 68 5" xfId="6923"/>
    <cellStyle name=" 68 5" xfId="6924"/>
    <cellStyle name=" 68 6" xfId="6925"/>
    <cellStyle name=" 68 6" xfId="6926"/>
    <cellStyle name=" 68 7" xfId="6927"/>
    <cellStyle name=" 68 7" xfId="6928"/>
    <cellStyle name=" 68 8" xfId="6929"/>
    <cellStyle name=" 68 8" xfId="6930"/>
    <cellStyle name=" 69" xfId="6931"/>
    <cellStyle name=" 69" xfId="6932"/>
    <cellStyle name=" 69 2" xfId="6933"/>
    <cellStyle name=" 69 2" xfId="6934"/>
    <cellStyle name=" 69 3" xfId="6935"/>
    <cellStyle name=" 69 3" xfId="6936"/>
    <cellStyle name=" 69 4" xfId="6937"/>
    <cellStyle name=" 69 4" xfId="6938"/>
    <cellStyle name=" 69 5" xfId="6939"/>
    <cellStyle name=" 69 5" xfId="6940"/>
    <cellStyle name=" 69 6" xfId="6941"/>
    <cellStyle name=" 69 6" xfId="6942"/>
    <cellStyle name=" 69 7" xfId="6943"/>
    <cellStyle name=" 69 7" xfId="6944"/>
    <cellStyle name=" 69 8" xfId="6945"/>
    <cellStyle name=" 69 8" xfId="6946"/>
    <cellStyle name=" 7" xfId="6947"/>
    <cellStyle name=" 7" xfId="6948"/>
    <cellStyle name=" 7 2" xfId="6949"/>
    <cellStyle name=" 7 2" xfId="6950"/>
    <cellStyle name=" 7 3" xfId="6951"/>
    <cellStyle name=" 7 3" xfId="6952"/>
    <cellStyle name=" 7 4" xfId="6953"/>
    <cellStyle name=" 7 4" xfId="6954"/>
    <cellStyle name=" 7 5" xfId="6955"/>
    <cellStyle name=" 7 5" xfId="6956"/>
    <cellStyle name=" 7 6" xfId="6957"/>
    <cellStyle name=" 7 6" xfId="6958"/>
    <cellStyle name=" 7 7" xfId="6959"/>
    <cellStyle name=" 7 7" xfId="6960"/>
    <cellStyle name=" 7 8" xfId="6961"/>
    <cellStyle name=" 7 8" xfId="6962"/>
    <cellStyle name=" 70" xfId="6963"/>
    <cellStyle name=" 70" xfId="6964"/>
    <cellStyle name=" 70 2" xfId="6965"/>
    <cellStyle name=" 70 2" xfId="6966"/>
    <cellStyle name=" 70 3" xfId="6967"/>
    <cellStyle name=" 70 3" xfId="6968"/>
    <cellStyle name=" 70 4" xfId="6969"/>
    <cellStyle name=" 70 4" xfId="6970"/>
    <cellStyle name=" 70 5" xfId="6971"/>
    <cellStyle name=" 70 5" xfId="6972"/>
    <cellStyle name=" 70 6" xfId="6973"/>
    <cellStyle name=" 70 6" xfId="6974"/>
    <cellStyle name=" 70 7" xfId="6975"/>
    <cellStyle name=" 70 7" xfId="6976"/>
    <cellStyle name=" 70 8" xfId="6977"/>
    <cellStyle name=" 70 8" xfId="6978"/>
    <cellStyle name=" 71" xfId="6979"/>
    <cellStyle name=" 71" xfId="6980"/>
    <cellStyle name=" 71 2" xfId="6981"/>
    <cellStyle name=" 71 2" xfId="6982"/>
    <cellStyle name=" 71 3" xfId="6983"/>
    <cellStyle name=" 71 3" xfId="6984"/>
    <cellStyle name=" 71 4" xfId="6985"/>
    <cellStyle name=" 71 4" xfId="6986"/>
    <cellStyle name=" 71 5" xfId="6987"/>
    <cellStyle name=" 71 5" xfId="6988"/>
    <cellStyle name=" 71 6" xfId="6989"/>
    <cellStyle name=" 71 6" xfId="6990"/>
    <cellStyle name=" 71 7" xfId="6991"/>
    <cellStyle name=" 71 7" xfId="6992"/>
    <cellStyle name=" 71 8" xfId="6993"/>
    <cellStyle name=" 71 8" xfId="6994"/>
    <cellStyle name=" 72" xfId="6995"/>
    <cellStyle name=" 72" xfId="6996"/>
    <cellStyle name=" 72 2" xfId="6997"/>
    <cellStyle name=" 72 2" xfId="6998"/>
    <cellStyle name=" 72 3" xfId="6999"/>
    <cellStyle name=" 72 3" xfId="7000"/>
    <cellStyle name=" 72 4" xfId="7001"/>
    <cellStyle name=" 72 4" xfId="7002"/>
    <cellStyle name=" 72 5" xfId="7003"/>
    <cellStyle name=" 72 5" xfId="7004"/>
    <cellStyle name=" 72 6" xfId="7005"/>
    <cellStyle name=" 72 6" xfId="7006"/>
    <cellStyle name=" 72 7" xfId="7007"/>
    <cellStyle name=" 72 7" xfId="7008"/>
    <cellStyle name=" 72 8" xfId="7009"/>
    <cellStyle name=" 72 8" xfId="7010"/>
    <cellStyle name=" 73" xfId="7011"/>
    <cellStyle name=" 73" xfId="7012"/>
    <cellStyle name=" 74" xfId="7013"/>
    <cellStyle name=" 74" xfId="7014"/>
    <cellStyle name=" 75" xfId="7015"/>
    <cellStyle name=" 75" xfId="7016"/>
    <cellStyle name=" 76" xfId="7017"/>
    <cellStyle name=" 76" xfId="7018"/>
    <cellStyle name=" 77" xfId="7019"/>
    <cellStyle name=" 77" xfId="7020"/>
    <cellStyle name=" 78" xfId="7021"/>
    <cellStyle name=" 78" xfId="7022"/>
    <cellStyle name=" 79" xfId="7023"/>
    <cellStyle name=" 79" xfId="7024"/>
    <cellStyle name=" 8" xfId="7025"/>
    <cellStyle name=" 8" xfId="7026"/>
    <cellStyle name=" 8 2" xfId="7027"/>
    <cellStyle name=" 8 2" xfId="7028"/>
    <cellStyle name=" 8 3" xfId="7029"/>
    <cellStyle name=" 8 3" xfId="7030"/>
    <cellStyle name=" 8 4" xfId="7031"/>
    <cellStyle name=" 8 4" xfId="7032"/>
    <cellStyle name=" 8 5" xfId="7033"/>
    <cellStyle name=" 8 5" xfId="7034"/>
    <cellStyle name=" 8 6" xfId="7035"/>
    <cellStyle name=" 8 6" xfId="7036"/>
    <cellStyle name=" 8 7" xfId="7037"/>
    <cellStyle name=" 8 7" xfId="7038"/>
    <cellStyle name=" 8 8" xfId="7039"/>
    <cellStyle name=" 8 8" xfId="7040"/>
    <cellStyle name=" 80" xfId="7041"/>
    <cellStyle name=" 80" xfId="7042"/>
    <cellStyle name=" 81" xfId="7043"/>
    <cellStyle name=" 81" xfId="7044"/>
    <cellStyle name=" 82" xfId="7045"/>
    <cellStyle name=" 82" xfId="7046"/>
    <cellStyle name=" 83" xfId="7047"/>
    <cellStyle name=" 83" xfId="7048"/>
    <cellStyle name=" 84" xfId="7049"/>
    <cellStyle name=" 84" xfId="7050"/>
    <cellStyle name=" 85" xfId="7051"/>
    <cellStyle name=" 85" xfId="7052"/>
    <cellStyle name=" 86" xfId="7053"/>
    <cellStyle name=" 86" xfId="7054"/>
    <cellStyle name=" 87" xfId="7055"/>
    <cellStyle name=" 87" xfId="7056"/>
    <cellStyle name=" 88" xfId="7057"/>
    <cellStyle name=" 88" xfId="7058"/>
    <cellStyle name=" 89" xfId="7059"/>
    <cellStyle name=" 89" xfId="7060"/>
    <cellStyle name=" 9" xfId="7061"/>
    <cellStyle name=" 9" xfId="7062"/>
    <cellStyle name=" 9 2" xfId="7063"/>
    <cellStyle name=" 9 2" xfId="7064"/>
    <cellStyle name=" 9 3" xfId="7065"/>
    <cellStyle name=" 9 3" xfId="7066"/>
    <cellStyle name=" 9 4" xfId="7067"/>
    <cellStyle name=" 9 4" xfId="7068"/>
    <cellStyle name=" 9 5" xfId="7069"/>
    <cellStyle name=" 9 5" xfId="7070"/>
    <cellStyle name=" 9 6" xfId="7071"/>
    <cellStyle name=" 9 6" xfId="7072"/>
    <cellStyle name=" 9 7" xfId="7073"/>
    <cellStyle name=" 9 7" xfId="7074"/>
    <cellStyle name=" 9 8" xfId="7075"/>
    <cellStyle name=" 9 8" xfId="7076"/>
    <cellStyle name=" 90" xfId="7077"/>
    <cellStyle name=" 90" xfId="7078"/>
    <cellStyle name=" 91" xfId="7079"/>
    <cellStyle name=" 91" xfId="7080"/>
    <cellStyle name=" 92" xfId="7081"/>
    <cellStyle name=" 92" xfId="7082"/>
    <cellStyle name=" 93" xfId="7083"/>
    <cellStyle name=" 93" xfId="7084"/>
    <cellStyle name=" 94" xfId="7085"/>
    <cellStyle name=" 94" xfId="7086"/>
    <cellStyle name=" 95" xfId="7087"/>
    <cellStyle name=" 95" xfId="7088"/>
    <cellStyle name=" 96" xfId="7089"/>
    <cellStyle name=" 96" xfId="7090"/>
    <cellStyle name=" 97" xfId="7091"/>
    <cellStyle name=" 97" xfId="7092"/>
    <cellStyle name=" 98" xfId="7093"/>
    <cellStyle name=" 98" xfId="7094"/>
    <cellStyle name=" 99" xfId="7095"/>
    <cellStyle name=" 99" xfId="7096"/>
    <cellStyle name="_%% по кредиту" xfId="7097"/>
    <cellStyle name="_%% по кредиту" xfId="7098"/>
    <cellStyle name="_06.09" xfId="7099"/>
    <cellStyle name="_06.09" xfId="7100"/>
    <cellStyle name="_071130 Январь-ноябрь 2007г " xfId="7101"/>
    <cellStyle name="_071130 Январь-ноябрь 2007г " xfId="7102"/>
    <cellStyle name="_071130 Январь-ноябрь 2007г _4НК КТГ конс 010409 без КРГ" xfId="7103"/>
    <cellStyle name="_071130 Январь-ноябрь 2007г _4НК КТГ конс 010409 без КРГ" xfId="7104"/>
    <cellStyle name="_071130 Январь-ноябрь 2007г _ВГО КТГ" xfId="7105"/>
    <cellStyle name="_071130 Январь-ноябрь 2007г _ВГО КТГ" xfId="7106"/>
    <cellStyle name="_071130 Январь-ноябрь 2007г _Квартальный отчет" xfId="7107"/>
    <cellStyle name="_071130 Январь-ноябрь 2007г _Квартальный отчет" xfId="7108"/>
    <cellStyle name="_071130 Январь-ноябрь 2007г _Консол КВЛ 1 кв.2008" xfId="7109"/>
    <cellStyle name="_071130 Январь-ноябрь 2007г _Консол КВЛ 1 кв.2008" xfId="7110"/>
    <cellStyle name="_071130 Январь-ноябрь 2007г _Копия 9_ГодовОтч_ KMG-F-1310 1-24PR-84 4-24" xfId="7111"/>
    <cellStyle name="_071130 Январь-ноябрь 2007г _Копия 9_ГодовОтч_ KMG-F-1310 1-24PR-84 4-24" xfId="7112"/>
    <cellStyle name="_071130 Январь-ноябрь 2007г _Копия Труд" xfId="7113"/>
    <cellStyle name="_071130 Январь-ноябрь 2007г _Копия Труд" xfId="7114"/>
    <cellStyle name="_071130 Январь-ноябрь 2007г _ОТЧЕТ ПО ИСПОЛНЕНИЮ БЮДЖЕТА 2007 (скор)" xfId="7115"/>
    <cellStyle name="_071130 Январь-ноябрь 2007г _ОТЧЕТ ПО ИСПОЛНЕНИЮ БЮДЖЕТА 2007 (скор)" xfId="7116"/>
    <cellStyle name="_071130 Январь-ноябрь 2007г _Отчетза 1-кв." xfId="7117"/>
    <cellStyle name="_071130 Январь-ноябрь 2007г _Отчетза 1-кв." xfId="7118"/>
    <cellStyle name="_071130 Январь-ноябрь 2007г _Труд 2008" xfId="7119"/>
    <cellStyle name="_071130 Январь-ноябрь 2007г _Труд 2008" xfId="7120"/>
    <cellStyle name="_071130 Январь-ноябрь 2007г _Холдинг Бюджет 2008" xfId="7121"/>
    <cellStyle name="_071130 Январь-ноябрь 2007г _Холдинг Бюджет 2008" xfId="7122"/>
    <cellStyle name="_071130 Январь-ноябрь 2007г _Холдинг Бюджет 2009" xfId="7123"/>
    <cellStyle name="_071130 Январь-ноябрь 2007г _Холдинг Бюджет 2009" xfId="7124"/>
    <cellStyle name="_071130 Январь-ноябрь 2007г _Холдинг Мониторинг янв-май 2008" xfId="7125"/>
    <cellStyle name="_071130 Январь-ноябрь 2007г _Холдинг Мониторинг янв-май 2008" xfId="7126"/>
    <cellStyle name="_080603 Скор бюджет 2008 КТГ" xfId="7127"/>
    <cellStyle name="_080603 Скор бюджет 2008 КТГ" xfId="7128"/>
    <cellStyle name="_10 месяцев 2010 амортизация" xfId="7129"/>
    <cellStyle name="_10 месяцев 2010 амортизация" xfId="7130"/>
    <cellStyle name="_10НК скорр консол" xfId="7131"/>
    <cellStyle name="_10НК скорр консол" xfId="7132"/>
    <cellStyle name="_10НК скорр консол20.06" xfId="7133"/>
    <cellStyle name="_10НК скорр консол20.06" xfId="7134"/>
    <cellStyle name="_3. Пакет на ежеквартальной основе" xfId="7135"/>
    <cellStyle name="_3. Пакет на ежеквартальной основе" xfId="7136"/>
    <cellStyle name="_3НК" xfId="7137"/>
    <cellStyle name="_3НК" xfId="7138"/>
    <cellStyle name="_3НК2009 КОНСОЛИДАЦИЯ+" xfId="7139"/>
    <cellStyle name="_3НК2009 КОНСОЛИДАЦИЯ+" xfId="7140"/>
    <cellStyle name="_4НК КТГ конс 010409 без КРГ" xfId="7141"/>
    <cellStyle name="_4НК КТГ конс 010409 без КРГ" xfId="7142"/>
    <cellStyle name="_attachment2" xfId="7143"/>
    <cellStyle name="_attachment2" xfId="7144"/>
    <cellStyle name="_attachment2_Консол КВЛ 1 кв.2008" xfId="7145"/>
    <cellStyle name="_attachment2_Консол КВЛ 1 кв.2008" xfId="7146"/>
    <cellStyle name="_attachment2_Копия Труд" xfId="7147"/>
    <cellStyle name="_attachment2_Копия Труд" xfId="7148"/>
    <cellStyle name="_C03. A4. TS_Lancaster_Petroleum_12m 2008 restatement LAST" xfId="7149"/>
    <cellStyle name="_C03. A4. TS_Lancaster_Petroleum_12m 2008 restatement LAST" xfId="7150"/>
    <cellStyle name="_IFRS 5 -NK Disposal group" xfId="7151"/>
    <cellStyle name="_IFRS 5 -NK Disposal group" xfId="7152"/>
    <cellStyle name="_LP-OB Check 1.01.2009" xfId="7153"/>
    <cellStyle name="_LP-OB Check 1.01.2009" xfId="7154"/>
    <cellStyle name="_North_Karpovskiy_spin-off" xfId="7155"/>
    <cellStyle name="_North_Karpovskiy_spin-off" xfId="7156"/>
    <cellStyle name="_OTGRUZ" xfId="7157"/>
    <cellStyle name="_OTGRUZ" xfId="7158"/>
    <cellStyle name="_OTGRUZ 2" xfId="7159"/>
    <cellStyle name="_OTGRUZ 2" xfId="7160"/>
    <cellStyle name="_Transformation_schedule_Lancaster_Petroleum_30092009_ v3" xfId="7161"/>
    <cellStyle name="_Transformation_schedule_Lancaster_Petroleum_30092009_ v3" xfId="7162"/>
    <cellStyle name="_АГК исполнение бюджета за 2007 год" xfId="7163"/>
    <cellStyle name="_АГК исполнение бюджета за 2007 год" xfId="7164"/>
    <cellStyle name="_АГК исполнение бюджета за 2007 год_080603 Скор бюджет 2008 КТГ" xfId="7165"/>
    <cellStyle name="_АГК исполнение бюджета за 2007 год_080603 Скор бюджет 2008 КТГ" xfId="7166"/>
    <cellStyle name="_АГК исполнение бюджета за 2007 год_3НК" xfId="7167"/>
    <cellStyle name="_АГК исполнение бюджета за 2007 год_3НК" xfId="7168"/>
    <cellStyle name="_АГК исполнение бюджета за 2007 год_4НК КТГ конс 010409 без КРГ" xfId="7169"/>
    <cellStyle name="_АГК исполнение бюджета за 2007 год_4НК КТГ конс 010409 без КРГ" xfId="7170"/>
    <cellStyle name="_АГК исполнение бюджета за 2007 год_Копия Труд" xfId="7171"/>
    <cellStyle name="_АГК исполнение бюджета за 2007 год_Копия Труд" xfId="7172"/>
    <cellStyle name="_АГК отчет2007окон1" xfId="7173"/>
    <cellStyle name="_АГК отчет2007окон1" xfId="7174"/>
    <cellStyle name="_АГК отчет2007окон1_080603 Скор бюджет 2008 КТГ" xfId="7175"/>
    <cellStyle name="_АГК отчет2007окон1_080603 Скор бюджет 2008 КТГ" xfId="7176"/>
    <cellStyle name="_АГК отчет2007окон1_3НК" xfId="7177"/>
    <cellStyle name="_АГК отчет2007окон1_3НК" xfId="7178"/>
    <cellStyle name="_АГК отчет2007окон1_4НК КТГ конс 010409 без КРГ" xfId="7179"/>
    <cellStyle name="_АГК отчет2007окон1_4НК КТГ конс 010409 без КРГ" xfId="7180"/>
    <cellStyle name="_АГК отчет2007окон1_Копия Труд" xfId="7181"/>
    <cellStyle name="_АГК отчет2007окон1_Копия Труд" xfId="7182"/>
    <cellStyle name="_АГК Скор бюджет 2008" xfId="7183"/>
    <cellStyle name="_АГК Скор бюджет 2008" xfId="7184"/>
    <cellStyle name="_АГС исполнение бюджета 2007" xfId="7185"/>
    <cellStyle name="_АГС исполнение бюджета 2007" xfId="7186"/>
    <cellStyle name="_АГС исполнение бюджета 2007_080603 Скор бюджет 2008 КТГ" xfId="7187"/>
    <cellStyle name="_АГС исполнение бюджета 2007_080603 Скор бюджет 2008 КТГ" xfId="7188"/>
    <cellStyle name="_АГС исполнение бюджета 2007_3НК" xfId="7189"/>
    <cellStyle name="_АГС исполнение бюджета 2007_3НК" xfId="7190"/>
    <cellStyle name="_АГС исполнение бюджета 2007_4НК КТГ конс 010409 без КРГ" xfId="7191"/>
    <cellStyle name="_АГС исполнение бюджета 2007_4НК КТГ конс 010409 без КРГ" xfId="7192"/>
    <cellStyle name="_АГС исполнение бюджета 2007_Копия Труд" xfId="7193"/>
    <cellStyle name="_АГС исполнение бюджета 2007_Копия Труд" xfId="7194"/>
    <cellStyle name="_АГТ Исполнение бюджета 2007" xfId="7195"/>
    <cellStyle name="_АГТ Исполнение бюджета 2007" xfId="7196"/>
    <cellStyle name="_АГТ Исполнение бюджета 2007_080603 Скор бюджет 2008 КТГ" xfId="7197"/>
    <cellStyle name="_АГТ Исполнение бюджета 2007_080603 Скор бюджет 2008 КТГ" xfId="7198"/>
    <cellStyle name="_АГТ Исполнение бюджета 2007_3НК" xfId="7199"/>
    <cellStyle name="_АГТ Исполнение бюджета 2007_3НК" xfId="7200"/>
    <cellStyle name="_АГТ Исполнение бюджета 2007_4НК КТГ конс 010409 без КРГ" xfId="7201"/>
    <cellStyle name="_АГТ Исполнение бюджета 2007_4НК КТГ конс 010409 без КРГ" xfId="7202"/>
    <cellStyle name="_АГТ Исполнение бюджета 2007_Копия Труд" xfId="7203"/>
    <cellStyle name="_АГТ Исполнение бюджета 2007_Копия Труд" xfId="7204"/>
    <cellStyle name="_АГТ Скор бюджет 2008" xfId="7205"/>
    <cellStyle name="_АГТ Скор бюджет 2008" xfId="7206"/>
    <cellStyle name="_АЙМАК БЮДЖЕТ 2009 (уточн Амангельды)" xfId="7207"/>
    <cellStyle name="_АЙМАК БЮДЖЕТ 2009 (уточн Амангельды)" xfId="7208"/>
    <cellStyle name="_Анализ отклонений БП 2008+ 230708" xfId="7209"/>
    <cellStyle name="_Анализ отклонений БП 2008+ 230708" xfId="7210"/>
    <cellStyle name="_Бюджет 2007 (факт)" xfId="7211"/>
    <cellStyle name="_Бюджет 2007 (факт)" xfId="7212"/>
    <cellStyle name="_Бюджет 2008 для КТГ-1" xfId="7213"/>
    <cellStyle name="_Бюджет 2008 для КТГ-1" xfId="7214"/>
    <cellStyle name="_Бюджет 2009" xfId="7215"/>
    <cellStyle name="_Бюджет 2009" xfId="7216"/>
    <cellStyle name="_Бюджет 2009 (формы для КТГ)" xfId="7217"/>
    <cellStyle name="_Бюджет 2009 (формы для КТГ)" xfId="7218"/>
    <cellStyle name="_Бюджет 2010" xfId="7219"/>
    <cellStyle name="_Бюджет 2010" xfId="7220"/>
    <cellStyle name="_Бюджет 2010 2" xfId="7221"/>
    <cellStyle name="_Бюджет 2010 2" xfId="7222"/>
    <cellStyle name="_Бюджет 2010 3" xfId="7223"/>
    <cellStyle name="_Бюджет 2010 3" xfId="7224"/>
    <cellStyle name="_Бюджет 2010 4" xfId="7225"/>
    <cellStyle name="_Бюджет 2010 4" xfId="7226"/>
    <cellStyle name="_Бюджет 2010 5" xfId="7227"/>
    <cellStyle name="_Бюджет 2010 5" xfId="7228"/>
    <cellStyle name="_Бюджет АО АлэС_2011_2015" xfId="7229"/>
    <cellStyle name="_Бюджет АО АлэС_2011_2015" xfId="7230"/>
    <cellStyle name="_Бюджет АО АлэС_2011_2015 2" xfId="7231"/>
    <cellStyle name="_Бюджет АО АлэС_2011_2015 2" xfId="7232"/>
    <cellStyle name="_бюджет на 2009 ТЭЦ-1." xfId="7233"/>
    <cellStyle name="_бюджет на 2009 ТЭЦ-1." xfId="7234"/>
    <cellStyle name="_бюджет на 2009 ТЭЦ-1. 10" xfId="7235"/>
    <cellStyle name="_бюджет на 2009 ТЭЦ-1. 10" xfId="7236"/>
    <cellStyle name="_бюджет на 2009 ТЭЦ-1. 11" xfId="7237"/>
    <cellStyle name="_бюджет на 2009 ТЭЦ-1. 11" xfId="7238"/>
    <cellStyle name="_бюджет на 2009 ТЭЦ-1. 12" xfId="7239"/>
    <cellStyle name="_бюджет на 2009 ТЭЦ-1. 12" xfId="7240"/>
    <cellStyle name="_бюджет на 2009 ТЭЦ-1. 13" xfId="7241"/>
    <cellStyle name="_бюджет на 2009 ТЭЦ-1. 13" xfId="7242"/>
    <cellStyle name="_бюджет на 2009 ТЭЦ-1. 2" xfId="7243"/>
    <cellStyle name="_бюджет на 2009 ТЭЦ-1. 2" xfId="7244"/>
    <cellStyle name="_бюджет на 2009 ТЭЦ-1. 3" xfId="7245"/>
    <cellStyle name="_бюджет на 2009 ТЭЦ-1. 3" xfId="7246"/>
    <cellStyle name="_бюджет на 2009 ТЭЦ-1. 4" xfId="7247"/>
    <cellStyle name="_бюджет на 2009 ТЭЦ-1. 4" xfId="7248"/>
    <cellStyle name="_бюджет на 2009 ТЭЦ-1. 5" xfId="7249"/>
    <cellStyle name="_бюджет на 2009 ТЭЦ-1. 5" xfId="7250"/>
    <cellStyle name="_бюджет на 2009 ТЭЦ-1. 6" xfId="7251"/>
    <cellStyle name="_бюджет на 2009 ТЭЦ-1. 6" xfId="7252"/>
    <cellStyle name="_бюджет на 2009 ТЭЦ-1. 7" xfId="7253"/>
    <cellStyle name="_бюджет на 2009 ТЭЦ-1. 7" xfId="7254"/>
    <cellStyle name="_бюджет на 2009 ТЭЦ-1. 8" xfId="7255"/>
    <cellStyle name="_бюджет на 2009 ТЭЦ-1. 8" xfId="7256"/>
    <cellStyle name="_бюджет на 2009 ТЭЦ-1. 9" xfId="7257"/>
    <cellStyle name="_бюджет на 2009 ТЭЦ-1. 9" xfId="7258"/>
    <cellStyle name="_бюджет на 2009 ТЭЦ-1._06.10_Услуги по санобработке и вывозу мусора_2011" xfId="7259"/>
    <cellStyle name="_бюджет на 2009 ТЭЦ-1._06.10_Услуги по санобработке и вывозу мусора_2011" xfId="7260"/>
    <cellStyle name="_бюджет на 2010 ТЭЦ-1." xfId="7261"/>
    <cellStyle name="_бюджет на 2010 ТЭЦ-1." xfId="7262"/>
    <cellStyle name="_бюджет на 2010 ТЭЦ-1. 10" xfId="7263"/>
    <cellStyle name="_бюджет на 2010 ТЭЦ-1. 10" xfId="7264"/>
    <cellStyle name="_бюджет на 2010 ТЭЦ-1. 11" xfId="7265"/>
    <cellStyle name="_бюджет на 2010 ТЭЦ-1. 11" xfId="7266"/>
    <cellStyle name="_бюджет на 2010 ТЭЦ-1. 12" xfId="7267"/>
    <cellStyle name="_бюджет на 2010 ТЭЦ-1. 12" xfId="7268"/>
    <cellStyle name="_бюджет на 2010 ТЭЦ-1. 13" xfId="7269"/>
    <cellStyle name="_бюджет на 2010 ТЭЦ-1. 13" xfId="7270"/>
    <cellStyle name="_бюджет на 2010 ТЭЦ-1. 2" xfId="7271"/>
    <cellStyle name="_бюджет на 2010 ТЭЦ-1. 2" xfId="7272"/>
    <cellStyle name="_бюджет на 2010 ТЭЦ-1. 3" xfId="7273"/>
    <cellStyle name="_бюджет на 2010 ТЭЦ-1. 3" xfId="7274"/>
    <cellStyle name="_бюджет на 2010 ТЭЦ-1. 4" xfId="7275"/>
    <cellStyle name="_бюджет на 2010 ТЭЦ-1. 4" xfId="7276"/>
    <cellStyle name="_бюджет на 2010 ТЭЦ-1. 5" xfId="7277"/>
    <cellStyle name="_бюджет на 2010 ТЭЦ-1. 5" xfId="7278"/>
    <cellStyle name="_бюджет на 2010 ТЭЦ-1. 6" xfId="7279"/>
    <cellStyle name="_бюджет на 2010 ТЭЦ-1. 6" xfId="7280"/>
    <cellStyle name="_бюджет на 2010 ТЭЦ-1. 7" xfId="7281"/>
    <cellStyle name="_бюджет на 2010 ТЭЦ-1. 7" xfId="7282"/>
    <cellStyle name="_бюджет на 2010 ТЭЦ-1. 8" xfId="7283"/>
    <cellStyle name="_бюджет на 2010 ТЭЦ-1. 8" xfId="7284"/>
    <cellStyle name="_бюджет на 2010 ТЭЦ-1. 9" xfId="7285"/>
    <cellStyle name="_бюджет на 2010 ТЭЦ-1. 9" xfId="7286"/>
    <cellStyle name="_бюджет на 2010 ТЭЦ-1._06.10_Услуги по санобработке и вывозу мусора_2011" xfId="7287"/>
    <cellStyle name="_бюджет на 2010 ТЭЦ-1._06.10_Услуги по санобработке и вывозу мусора_2011" xfId="7288"/>
    <cellStyle name="_Бюджет ТЭЦ-2 проект 2010г._Наташа восстановл." xfId="7289"/>
    <cellStyle name="_Бюджет ТЭЦ-2 проект 2010г._Наташа восстановл." xfId="7290"/>
    <cellStyle name="_Бюджет ТЭЦ-2 проект 2010г._Наташа восстановл._06.10_Услуги по санобработке и вывозу мусора_2011" xfId="7291"/>
    <cellStyle name="_Бюджет ТЭЦ-2 проект 2010г._Наташа восстановл._06.10_Услуги по санобработке и вывозу мусора_2011" xfId="7292"/>
    <cellStyle name="_Бюджет ТЭЦ-2 проект 2010г._Наташа восстановл._ТЭЦ-2 Командировочные 2011.г  23.07.2010г." xfId="7293"/>
    <cellStyle name="_Бюджет ТЭЦ-2 проект 2010г._Наташа восстановл._ТЭЦ-2 Командировочные 2011.г  23.07.2010г." xfId="7294"/>
    <cellStyle name="_ВГО" xfId="7295"/>
    <cellStyle name="_ВГО" xfId="7296"/>
    <cellStyle name="_департаменты 9 мес" xfId="7297"/>
    <cellStyle name="_департаменты 9 мес" xfId="7298"/>
    <cellStyle name="_для Армана" xfId="7299"/>
    <cellStyle name="_для Армана" xfId="7300"/>
    <cellStyle name="_ежем.отчет_инвест" xfId="7301"/>
    <cellStyle name="_ежем.отчет_инвест" xfId="7302"/>
    <cellStyle name="_Ежемес.отчёт MMR_2009 Самрук-Энерго_01.10.09_last" xfId="7303"/>
    <cellStyle name="_Ежемес.отчёт MMR_2009 Самрук-Энерго_01.10.09_last" xfId="7304"/>
    <cellStyle name="_Ежемес.отчёт MMR_2009 Самрук-Энерго_october_last (1)" xfId="7305"/>
    <cellStyle name="_Ежемес.отчёт MMR_2009 Самрук-Энерго_october_last (1)" xfId="7306"/>
    <cellStyle name="_Испол бюджета 11 месяцев" xfId="7307"/>
    <cellStyle name="_Испол бюджета 11 месяцев" xfId="7308"/>
    <cellStyle name="_Испол бюджета 11 месяцев 2" xfId="7309"/>
    <cellStyle name="_Испол бюджета 11 месяцев 2" xfId="7310"/>
    <cellStyle name="_Испол. бюджета_2009г_2008." xfId="7311"/>
    <cellStyle name="_Испол. бюджета_2009г_2008." xfId="7312"/>
    <cellStyle name="_Капиталка" xfId="7313"/>
    <cellStyle name="_Капиталка" xfId="7314"/>
    <cellStyle name="_Капиталка_4НК КТГ конс 010409 без КРГ" xfId="7315"/>
    <cellStyle name="_Капиталка_4НК КТГ конс 010409 без КРГ" xfId="7316"/>
    <cellStyle name="_Капиталка_Холдинг Бюджет 2008" xfId="7317"/>
    <cellStyle name="_Капиталка_Холдинг Бюджет 2008" xfId="7318"/>
    <cellStyle name="_Капиталка_Холдинг Бюджет 2009" xfId="7319"/>
    <cellStyle name="_Капиталка_Холдинг Бюджет 2009" xfId="7320"/>
    <cellStyle name="_Квартальный отчет" xfId="7321"/>
    <cellStyle name="_Квартальный отчет" xfId="7322"/>
    <cellStyle name="_Квартальный отчет_2010 - формы для ТЭЦ-1,с комент. к разделу 7" xfId="7323"/>
    <cellStyle name="_Квартальный отчет_2010 - формы для ТЭЦ-1,с комент. к разделу 7" xfId="7324"/>
    <cellStyle name="_Книга1" xfId="7325"/>
    <cellStyle name="_Книга1" xfId="7326"/>
    <cellStyle name="_Книга1_080603 Скор бюджет 2008 КТГ" xfId="7327"/>
    <cellStyle name="_Книга1_080603 Скор бюджет 2008 КТГ" xfId="7328"/>
    <cellStyle name="_Книга1_3НК" xfId="7329"/>
    <cellStyle name="_Книга1_3НК" xfId="7330"/>
    <cellStyle name="_Книга1_4НК КТГ конс 010409 без КРГ" xfId="7331"/>
    <cellStyle name="_Книга1_4НК КТГ конс 010409 без КРГ" xfId="7332"/>
    <cellStyle name="_Книга1_Копия Труд" xfId="7333"/>
    <cellStyle name="_Книга1_Копия Труд" xfId="7334"/>
    <cellStyle name="_Консол КВЛ 1 кв.2008" xfId="7335"/>
    <cellStyle name="_Консол КВЛ 1 кв.2008" xfId="7336"/>
    <cellStyle name="_Консолидация 3НК2008 06.10.07 помесячно" xfId="7337"/>
    <cellStyle name="_Консолидация 3НК2008 06.10.07 помесячно" xfId="7338"/>
    <cellStyle name="_Консолидация 3НК2008 061007" xfId="7339"/>
    <cellStyle name="_Консолидация 3НК2008 061007" xfId="7340"/>
    <cellStyle name="_КОНСОЛИДИРОВАННЫЙ ОТЧЕТ I-кв.2007г АО КТГ для КМГ на 070507" xfId="7341"/>
    <cellStyle name="_КОНСОЛИДИРОВАННЫЙ ОТЧЕТ I-кв.2007г АО КТГ для КМГ на 070507" xfId="7342"/>
    <cellStyle name="_Копия 9_ГодовОтч_ KMG-F-1310 1-24PR-84 4-24" xfId="7343"/>
    <cellStyle name="_Копия 9_ГодовОтч_ KMG-F-1310 1-24PR-84 4-24" xfId="7344"/>
    <cellStyle name="_Копия расш. услуг по месячно 2010г. посл" xfId="7345"/>
    <cellStyle name="_Копия расш. услуг по месячно 2010г. посл" xfId="7346"/>
    <cellStyle name="_Копия Труд" xfId="7347"/>
    <cellStyle name="_Копия Труд" xfId="7348"/>
    <cellStyle name="_КТГ-А Исполнение бюдета 2007" xfId="7349"/>
    <cellStyle name="_КТГ-А Исполнение бюдета 2007" xfId="7350"/>
    <cellStyle name="_КТГ-А Исполнение бюдета 2007_080603 Скор бюджет 2008 КТГ" xfId="7351"/>
    <cellStyle name="_КТГ-А Исполнение бюдета 2007_080603 Скор бюджет 2008 КТГ" xfId="7352"/>
    <cellStyle name="_КТГ-А Исполнение бюдета 2007_3НК" xfId="7353"/>
    <cellStyle name="_КТГ-А Исполнение бюдета 2007_3НК" xfId="7354"/>
    <cellStyle name="_КТГ-А Исполнение бюдета 2007_4НК КТГ конс 010409 без КРГ" xfId="7355"/>
    <cellStyle name="_КТГ-А Исполнение бюдета 2007_4НК КТГ конс 010409 без КРГ" xfId="7356"/>
    <cellStyle name="_КТГ-А Исполнение бюдета 2007_Копия Труд" xfId="7357"/>
    <cellStyle name="_КТГ-А Исполнение бюдета 2007_Копия Труд" xfId="7358"/>
    <cellStyle name="_Лист15" xfId="7359"/>
    <cellStyle name="_Лист15" xfId="7360"/>
    <cellStyle name="_методика для СЭ" xfId="7361"/>
    <cellStyle name="_методика для СЭ" xfId="7362"/>
    <cellStyle name="_Мониторинг янв-декабрь 2007" xfId="7363"/>
    <cellStyle name="_Мониторинг янв-декабрь 2007" xfId="7364"/>
    <cellStyle name="_Мониторинг янв-декабрь 2007_Холдинг Мониторинг янв-май 2008" xfId="7365"/>
    <cellStyle name="_Мониторинг янв-декабрь 2007_Холдинг Мониторинг янв-май 2008" xfId="7366"/>
    <cellStyle name="_Оператив. отчет_2009_АО АлЭС_10.12.09_15.00" xfId="7367"/>
    <cellStyle name="_Оператив. отчет_2009_АО АлЭС_10.12.09_15.00" xfId="7368"/>
    <cellStyle name="_отчет 9 месяцев  по ФО 2008г" xfId="7369"/>
    <cellStyle name="_отчет 9 месяцев  по ФО 2008г" xfId="7370"/>
    <cellStyle name="_ОТЧЕТ ПО ИСПОЛНЕНИЮ БЮДЖЕТА 2007 (скор)" xfId="7371"/>
    <cellStyle name="_ОТЧЕТ ПО ИСПОЛНЕНИЮ БЮДЖЕТА 2007 (скор)" xfId="7372"/>
    <cellStyle name="_ОТЧЕТ ПО ИСПОЛНЕНИЮ БЮДЖЕТА 2007 (скор)_080603 Скор бюджет 2008 КТГ" xfId="7373"/>
    <cellStyle name="_ОТЧЕТ ПО ИСПОЛНЕНИЮ БЮДЖЕТА 2007 (скор)_080603 Скор бюджет 2008 КТГ" xfId="7374"/>
    <cellStyle name="_ОТЧЕТ ПО ИСПОЛНЕНИЮ БЮДЖЕТА 2007 (скор)_3НК" xfId="7375"/>
    <cellStyle name="_ОТЧЕТ ПО ИСПОЛНЕНИЮ БЮДЖЕТА 2007 (скор)_3НК" xfId="7376"/>
    <cellStyle name="_ОТЧЕТ ПО ИСПОЛНЕНИЮ БЮДЖЕТА 2007 (скор)_Холдинг Бюджет 2008" xfId="7377"/>
    <cellStyle name="_ОТЧЕТ ПО ИСПОЛНЕНИЮ БЮДЖЕТА 2007 (скор)_Холдинг Бюджет 2008" xfId="7378"/>
    <cellStyle name="_ОТЧЕТ ПО ИСПОЛНЕНИЮ БЮДЖЕТА 2007 (скор)_Холдинг Бюджет 2009" xfId="7379"/>
    <cellStyle name="_ОТЧЕТ ПО ИСПОЛНЕНИЮ БЮДЖЕТА 2007 (скор)_Холдинг Бюджет 2009" xfId="7380"/>
    <cellStyle name="_Отчетза 1-кв." xfId="7381"/>
    <cellStyle name="_Отчетза 1-кв." xfId="7382"/>
    <cellStyle name="_Помесячный транзит 2010г (1)" xfId="7383"/>
    <cellStyle name="_Помесячный транзит 2010г (1)" xfId="7384"/>
    <cellStyle name="_Помесячный транзит 2010г (1) 2" xfId="7385"/>
    <cellStyle name="_Помесячный транзит 2010г (1) 2" xfId="7386"/>
    <cellStyle name="_расчеты и расшиф.кондиционеры,газ.вода-11" xfId="7387"/>
    <cellStyle name="_расчеты и расшиф.кондиционеры,газ.вода-11" xfId="7388"/>
    <cellStyle name="_расчеты и расшиф.кондиционеры,газ.вода-11_Копия Копия РАСШИФРОВКИ ПОСЛЕДНИЙ ВАРИАН С БЮДЖЕТОМ пос верс" xfId="7389"/>
    <cellStyle name="_расчеты и расшиф.кондиционеры,газ.вода-11_Копия Копия РАСШИФРОВКИ ПОСЛЕДНИЙ ВАРИАН С БЮДЖЕТОМ пос верс" xfId="7390"/>
    <cellStyle name="_расчеты и расшиф.кондиционеры,газ.вода-11_ТЭЦ-1_БЮДЖЕТ 2011 от 20.07.10г" xfId="7391"/>
    <cellStyle name="_расчеты и расшиф.кондиционеры,газ.вода-11_ТЭЦ-1_БЮДЖЕТ 2011 от 20.07.10г" xfId="7392"/>
    <cellStyle name="_расчеты и расшиф.ст.06.10 дератизация-11" xfId="7393"/>
    <cellStyle name="_расчеты и расшиф.ст.06.10 дератизация-11" xfId="7394"/>
    <cellStyle name="_расчеты и расшиф.ст.06.10 дератизация-11_Копия Копия РАСШИФРОВКИ ПОСЛЕДНИЙ ВАРИАН С БЮДЖЕТОМ пос верс" xfId="7395"/>
    <cellStyle name="_расчеты и расшиф.ст.06.10 дератизация-11_Копия Копия РАСШИФРОВКИ ПОСЛЕДНИЙ ВАРИАН С БЮДЖЕТОМ пос верс" xfId="7396"/>
    <cellStyle name="_расчеты и расшиф.ст.06.10 дератизация-11_ТЭЦ-1_БЮДЖЕТ 2011 от 20.07.10г" xfId="7397"/>
    <cellStyle name="_расчеты и расшиф.ст.06.10 дератизация-11_ТЭЦ-1_БЮДЖЕТ 2011 от 20.07.10г" xfId="7398"/>
    <cellStyle name="_расш. услуг по месячно 2009г." xfId="7399"/>
    <cellStyle name="_расш. услуг по месячно 2009г." xfId="7400"/>
    <cellStyle name="_расш. услуг по месячно 2009г._Копия Копия РАСШИФРОВКИ ПОСЛЕДНИЙ ВАРИАН С БЮДЖЕТОМ пос верс" xfId="7401"/>
    <cellStyle name="_расш. услуг по месячно 2009г._Копия Копия РАСШИФРОВКИ ПОСЛЕДНИЙ ВАРИАН С БЮДЖЕТОМ пос верс" xfId="7402"/>
    <cellStyle name="_расш. услуг по месячно 2009г._ТЭЦ-1_БЮДЖЕТ 2011 от 20.07.10г" xfId="7403"/>
    <cellStyle name="_расш. услуг по месячно 2009г._ТЭЦ-1_БЮДЖЕТ 2011 от 20.07.10г" xfId="7404"/>
    <cellStyle name="_расш. услуг по месячно 2010г." xfId="7405"/>
    <cellStyle name="_расш. услуг по месячно 2010г." xfId="7406"/>
    <cellStyle name="_РАСШИФРОВКИ" xfId="7407"/>
    <cellStyle name="_РАСШИФРОВКИ" xfId="7408"/>
    <cellStyle name="_Расшифровки помесячно 2010 с бюджетом" xfId="7409"/>
    <cellStyle name="_Расшифровки помесячно 2010 с бюджетом" xfId="7410"/>
    <cellStyle name="_расшифровки-форма-год Вика" xfId="7411"/>
    <cellStyle name="_расшифровки-форма-год Вика" xfId="7412"/>
    <cellStyle name="_расшифровки-форма-год ст.06.09" xfId="7413"/>
    <cellStyle name="_расшифровки-форма-год ст.06.09" xfId="7414"/>
    <cellStyle name="_расшифровки-форма-год ст.06.09 (1)" xfId="7415"/>
    <cellStyle name="_расшифровки-форма-год ст.06.09 (1)" xfId="7416"/>
    <cellStyle name="_расшифровки-форма-год ст.06.09 (1) 10" xfId="7417"/>
    <cellStyle name="_расшифровки-форма-год ст.06.09 (1) 10" xfId="7418"/>
    <cellStyle name="_расшифровки-форма-год ст.06.09 (1) 11" xfId="7419"/>
    <cellStyle name="_расшифровки-форма-год ст.06.09 (1) 11" xfId="7420"/>
    <cellStyle name="_расшифровки-форма-год ст.06.09 (1) 12" xfId="7421"/>
    <cellStyle name="_расшифровки-форма-год ст.06.09 (1) 12" xfId="7422"/>
    <cellStyle name="_расшифровки-форма-год ст.06.09 (1) 13" xfId="7423"/>
    <cellStyle name="_расшифровки-форма-год ст.06.09 (1) 13" xfId="7424"/>
    <cellStyle name="_расшифровки-форма-год ст.06.09 (1) 2" xfId="7425"/>
    <cellStyle name="_расшифровки-форма-год ст.06.09 (1) 2" xfId="7426"/>
    <cellStyle name="_расшифровки-форма-год ст.06.09 (1) 3" xfId="7427"/>
    <cellStyle name="_расшифровки-форма-год ст.06.09 (1) 3" xfId="7428"/>
    <cellStyle name="_расшифровки-форма-год ст.06.09 (1) 4" xfId="7429"/>
    <cellStyle name="_расшифровки-форма-год ст.06.09 (1) 4" xfId="7430"/>
    <cellStyle name="_расшифровки-форма-год ст.06.09 (1) 5" xfId="7431"/>
    <cellStyle name="_расшифровки-форма-год ст.06.09 (1) 5" xfId="7432"/>
    <cellStyle name="_расшифровки-форма-год ст.06.09 (1) 6" xfId="7433"/>
    <cellStyle name="_расшифровки-форма-год ст.06.09 (1) 6" xfId="7434"/>
    <cellStyle name="_расшифровки-форма-год ст.06.09 (1) 7" xfId="7435"/>
    <cellStyle name="_расшифровки-форма-год ст.06.09 (1) 7" xfId="7436"/>
    <cellStyle name="_расшифровки-форма-год ст.06.09 (1) 8" xfId="7437"/>
    <cellStyle name="_расшифровки-форма-год ст.06.09 (1) 8" xfId="7438"/>
    <cellStyle name="_расшифровки-форма-год ст.06.09 (1) 9" xfId="7439"/>
    <cellStyle name="_расшифровки-форма-год ст.06.09 (1) 9" xfId="7440"/>
    <cellStyle name="_расшифровки-форма-год ст.06.09 (1)_06.10_Услуги по санобработке и вывозу мусора_2011" xfId="7441"/>
    <cellStyle name="_расшифровки-форма-год ст.06.09 (1)_06.10_Услуги по санобработке и вывозу мусора_2011" xfId="7442"/>
    <cellStyle name="_расшифровки-форма-год ст.06.09 10" xfId="7443"/>
    <cellStyle name="_расшифровки-форма-год ст.06.09 10" xfId="7444"/>
    <cellStyle name="_расшифровки-форма-год ст.06.09 11" xfId="7445"/>
    <cellStyle name="_расшифровки-форма-год ст.06.09 11" xfId="7446"/>
    <cellStyle name="_расшифровки-форма-год ст.06.09 12" xfId="7447"/>
    <cellStyle name="_расшифровки-форма-год ст.06.09 12" xfId="7448"/>
    <cellStyle name="_расшифровки-форма-год ст.06.09 13" xfId="7449"/>
    <cellStyle name="_расшифровки-форма-год ст.06.09 13" xfId="7450"/>
    <cellStyle name="_расшифровки-форма-год ст.06.09 2" xfId="7451"/>
    <cellStyle name="_расшифровки-форма-год ст.06.09 2" xfId="7452"/>
    <cellStyle name="_расшифровки-форма-год ст.06.09 3" xfId="7453"/>
    <cellStyle name="_расшифровки-форма-год ст.06.09 3" xfId="7454"/>
    <cellStyle name="_расшифровки-форма-год ст.06.09 4" xfId="7455"/>
    <cellStyle name="_расшифровки-форма-год ст.06.09 4" xfId="7456"/>
    <cellStyle name="_расшифровки-форма-год ст.06.09 5" xfId="7457"/>
    <cellStyle name="_расшифровки-форма-год ст.06.09 5" xfId="7458"/>
    <cellStyle name="_расшифровки-форма-год ст.06.09 6" xfId="7459"/>
    <cellStyle name="_расшифровки-форма-год ст.06.09 6" xfId="7460"/>
    <cellStyle name="_расшифровки-форма-год ст.06.09 7" xfId="7461"/>
    <cellStyle name="_расшифровки-форма-год ст.06.09 7" xfId="7462"/>
    <cellStyle name="_расшифровки-форма-год ст.06.09 8" xfId="7463"/>
    <cellStyle name="_расшифровки-форма-год ст.06.09 8" xfId="7464"/>
    <cellStyle name="_расшифровки-форма-год ст.06.09 9" xfId="7465"/>
    <cellStyle name="_расшифровки-форма-год ст.06.09 9" xfId="7466"/>
    <cellStyle name="_расшифровки-форма-год ст.06.09_06.10_Услуги по санобработке и вывозу мусора_2011" xfId="7467"/>
    <cellStyle name="_расшифровки-форма-год ст.06.09_06.10_Услуги по санобработке и вывозу мусора_2011" xfId="7468"/>
    <cellStyle name="_расшифровки-форма-год ТЭЦ-1" xfId="7469"/>
    <cellStyle name="_расшифровки-форма-год ТЭЦ-1" xfId="7470"/>
    <cellStyle name="_расшифровки-форма-год ТЭЦ-1 10" xfId="7471"/>
    <cellStyle name="_расшифровки-форма-год ТЭЦ-1 10" xfId="7472"/>
    <cellStyle name="_расшифровки-форма-год ТЭЦ-1 11" xfId="7473"/>
    <cellStyle name="_расшифровки-форма-год ТЭЦ-1 11" xfId="7474"/>
    <cellStyle name="_расшифровки-форма-год ТЭЦ-1 12" xfId="7475"/>
    <cellStyle name="_расшифровки-форма-год ТЭЦ-1 12" xfId="7476"/>
    <cellStyle name="_расшифровки-форма-год ТЭЦ-1 2" xfId="7477"/>
    <cellStyle name="_расшифровки-форма-год ТЭЦ-1 2" xfId="7478"/>
    <cellStyle name="_расшифровки-форма-год ТЭЦ-1 3" xfId="7479"/>
    <cellStyle name="_расшифровки-форма-год ТЭЦ-1 3" xfId="7480"/>
    <cellStyle name="_расшифровки-форма-год ТЭЦ-1 4" xfId="7481"/>
    <cellStyle name="_расшифровки-форма-год ТЭЦ-1 4" xfId="7482"/>
    <cellStyle name="_расшифровки-форма-год ТЭЦ-1 5" xfId="7483"/>
    <cellStyle name="_расшифровки-форма-год ТЭЦ-1 5" xfId="7484"/>
    <cellStyle name="_расшифровки-форма-год ТЭЦ-1 6" xfId="7485"/>
    <cellStyle name="_расшифровки-форма-год ТЭЦ-1 6" xfId="7486"/>
    <cellStyle name="_расшифровки-форма-год ТЭЦ-1 7" xfId="7487"/>
    <cellStyle name="_расшифровки-форма-год ТЭЦ-1 7" xfId="7488"/>
    <cellStyle name="_расшифровки-форма-год ТЭЦ-1 8" xfId="7489"/>
    <cellStyle name="_расшифровки-форма-год ТЭЦ-1 8" xfId="7490"/>
    <cellStyle name="_расшифровки-форма-год ТЭЦ-1 9" xfId="7491"/>
    <cellStyle name="_расшифровки-форма-год ТЭЦ-1 9" xfId="7492"/>
    <cellStyle name="_Ремонт" xfId="7493"/>
    <cellStyle name="_Ремонт" xfId="7494"/>
    <cellStyle name="_ремонт (1)" xfId="7495"/>
    <cellStyle name="_ремонт (1)" xfId="7496"/>
    <cellStyle name="_ремонт с бюдж" xfId="7497"/>
    <cellStyle name="_ремонт с бюдж" xfId="7498"/>
    <cellStyle name="_Ремонт_10 месяцев 2010 амортизация" xfId="7499"/>
    <cellStyle name="_Ремонт_10 месяцев 2010 амортизация" xfId="7500"/>
    <cellStyle name="_Ремонт_факт на 2009 под.воды- от 31.05.10" xfId="7501"/>
    <cellStyle name="_Ремонт_факт на 2009 под.воды- от 31.05.10" xfId="7502"/>
    <cellStyle name="_Ремонт_факт на 2009 под.воды- от 31.05.10 (1)" xfId="7503"/>
    <cellStyle name="_Ремонт_факт на 2009 под.воды- от 31.05.10 (1)" xfId="7504"/>
    <cellStyle name="_Ремонт_факт на 2009 под.воды- от 31.05.10 (2)" xfId="7505"/>
    <cellStyle name="_Ремонт_факт на 2009 под.воды- от 31.05.10 (2)" xfId="7506"/>
    <cellStyle name="_Ремонт_факт на 2009-2010 под.воды-10.06.10г" xfId="7507"/>
    <cellStyle name="_Ремонт_факт на 2009-2010 под.воды-10.06.10г" xfId="7508"/>
    <cellStyle name="_Ремонт_факт подпитка на 2010г." xfId="7509"/>
    <cellStyle name="_Ремонт_факт подпитка на 2010г." xfId="7510"/>
    <cellStyle name="_Ремонт_ХЦ подпитка за 9мес." xfId="7511"/>
    <cellStyle name="_Ремонт_ХЦ подпитка за 9мес." xfId="7512"/>
    <cellStyle name="_ст.01.05ТТЦ" xfId="7513"/>
    <cellStyle name="_ст.01.05ТТЦ" xfId="7514"/>
    <cellStyle name="_ст.01.05ТТЦ_Копия Копия РАСШИФРОВКИ ПОСЛЕДНИЙ ВАРИАН С БЮДЖЕТОМ пос верс" xfId="7515"/>
    <cellStyle name="_ст.01.05ТТЦ_Копия Копия РАСШИФРОВКИ ПОСЛЕДНИЙ ВАРИАН С БЮДЖЕТОМ пос верс" xfId="7516"/>
    <cellStyle name="_ст.01.05ТТЦ_ТЭЦ-1_БЮДЖЕТ 2011 от 20.07.10г" xfId="7517"/>
    <cellStyle name="_ст.01.05ТТЦ_ТЭЦ-1_БЮДЖЕТ 2011 от 20.07.10г" xfId="7518"/>
    <cellStyle name="_ст.06.10 вневед." xfId="7519"/>
    <cellStyle name="_ст.06.10 вневед." xfId="7520"/>
    <cellStyle name="_ст.06.10 вневед._Копия Копия РАСШИФРОВКИ ПОСЛЕДНИЙ ВАРИАН С БЮДЖЕТОМ пос верс" xfId="7521"/>
    <cellStyle name="_ст.06.10 вневед._Копия Копия РАСШИФРОВКИ ПОСЛЕДНИЙ ВАРИАН С БЮДЖЕТОМ пос верс" xfId="7522"/>
    <cellStyle name="_ст.06.10 вневед._ТЭЦ-1_БЮДЖЕТ 2011 от 20.07.10г" xfId="7523"/>
    <cellStyle name="_ст.06.10 вневед._ТЭЦ-1_БЮДЖЕТ 2011 от 20.07.10г" xfId="7524"/>
    <cellStyle name="_тепло" xfId="7525"/>
    <cellStyle name="_тепло" xfId="7526"/>
    <cellStyle name="_Топливо 2010" xfId="7527"/>
    <cellStyle name="_Топливо 2010" xfId="7528"/>
    <cellStyle name="_Труд 2008" xfId="7529"/>
    <cellStyle name="_Труд 2008" xfId="7530"/>
    <cellStyle name="_ТЭЦ-1подпитка 2010 для арем новая вода (1)" xfId="7531"/>
    <cellStyle name="_ТЭЦ-1подпитка 2010 для арем новая вода (1)" xfId="7532"/>
    <cellStyle name="_факт на 2009 под.воды- от 31.05.10" xfId="7533"/>
    <cellStyle name="_факт на 2009 под.воды- от 31.05.10" xfId="7534"/>
    <cellStyle name="_факт на 2009 под.воды- от 31.05.10 (1)" xfId="7535"/>
    <cellStyle name="_факт на 2009 под.воды- от 31.05.10 (1)" xfId="7536"/>
    <cellStyle name="_факт на 2009 под.воды- от 31.05.10 (2)" xfId="7537"/>
    <cellStyle name="_факт на 2009 под.воды- от 31.05.10 (2)" xfId="7538"/>
    <cellStyle name="_факт на 2009 под.воды-от 25.05.10 (1)" xfId="7539"/>
    <cellStyle name="_факт на 2009 под.воды-от 25.05.10 (1)" xfId="7540"/>
    <cellStyle name="_факт на 2009 под.воды-от 25.05.10 (1)_10 месяцев 2010 амортизация" xfId="7541"/>
    <cellStyle name="_факт на 2009 под.воды-от 25.05.10 (1)_10 месяцев 2010 амортизация" xfId="7542"/>
    <cellStyle name="_факт на 2009 под.воды-от 25.05.10 (1)_факт на 2009 под.воды- от 31.05.10" xfId="7543"/>
    <cellStyle name="_факт на 2009 под.воды-от 25.05.10 (1)_факт на 2009 под.воды- от 31.05.10" xfId="7544"/>
    <cellStyle name="_факт на 2009 под.воды-от 25.05.10 (1)_факт на 2009 под.воды- от 31.05.10 (1)" xfId="7545"/>
    <cellStyle name="_факт на 2009 под.воды-от 25.05.10 (1)_факт на 2009 под.воды- от 31.05.10 (1)" xfId="7546"/>
    <cellStyle name="_факт на 2009 под.воды-от 25.05.10 (1)_факт на 2009 под.воды- от 31.05.10 (2)" xfId="7547"/>
    <cellStyle name="_факт на 2009 под.воды-от 25.05.10 (1)_факт на 2009 под.воды- от 31.05.10 (2)" xfId="7548"/>
    <cellStyle name="_факт на 2009 под.воды-от 25.05.10 (1)_факт на 2009-2010 под.воды-10.06.10г" xfId="7549"/>
    <cellStyle name="_факт на 2009 под.воды-от 25.05.10 (1)_факт на 2009-2010 под.воды-10.06.10г" xfId="7550"/>
    <cellStyle name="_факт на 2009 под.воды-от 25.05.10 (1)_ХЦ подпитка за 9мес." xfId="7551"/>
    <cellStyle name="_факт на 2009 под.воды-от 25.05.10 (1)_ХЦ подпитка за 9мес." xfId="7552"/>
    <cellStyle name="_факт на 2009-2010 под.воды-10.06.10г" xfId="7553"/>
    <cellStyle name="_факт на 2009-2010 под.воды-10.06.10г" xfId="7554"/>
    <cellStyle name="_факт подпитка на 2010г." xfId="7555"/>
    <cellStyle name="_факт подпитка на 2010г." xfId="7556"/>
    <cellStyle name="_фин_отчет_1 квартал_2008" xfId="7557"/>
    <cellStyle name="_фин_отчет_1 квартал_2008" xfId="7558"/>
    <cellStyle name="_фин_отчет_1 квартал_2008_4НК КТГ конс 010409 без КРГ" xfId="7559"/>
    <cellStyle name="_фин_отчет_1 квартал_2008_4НК КТГ конс 010409 без КРГ" xfId="7560"/>
    <cellStyle name="_Форма 7-НК_КазТрансГаз" xfId="7561"/>
    <cellStyle name="_Форма 7-НК_КазТрансГаз" xfId="7562"/>
    <cellStyle name="_Форма 7-НК_КазТрансГаз свод" xfId="7563"/>
    <cellStyle name="_Форма 7-НК_КазТрансГаз свод" xfId="7564"/>
    <cellStyle name="_Форма 7-НК_КазТрансГаз свод.посл" xfId="7565"/>
    <cellStyle name="_Форма 7-НК_КазТрансГаз свод.посл" xfId="7566"/>
    <cellStyle name="_Форма 7-НК-3БК-KTG 20 10 2008" xfId="7567"/>
    <cellStyle name="_Форма 7-НК-3БК-KTG 20 10 2008" xfId="7568"/>
    <cellStyle name="_Форма бюджета 0106" xfId="7569"/>
    <cellStyle name="_Форма бюджета 0106" xfId="7570"/>
    <cellStyle name="_Форма бюджета 0106 10" xfId="7571"/>
    <cellStyle name="_Форма бюджета 0106 10" xfId="7572"/>
    <cellStyle name="_Форма бюджета 0106 11" xfId="7573"/>
    <cellStyle name="_Форма бюджета 0106 11" xfId="7574"/>
    <cellStyle name="_Форма бюджета 0106 12" xfId="7575"/>
    <cellStyle name="_Форма бюджета 0106 12" xfId="7576"/>
    <cellStyle name="_Форма бюджета 0106 13" xfId="7577"/>
    <cellStyle name="_Форма бюджета 0106 13" xfId="7578"/>
    <cellStyle name="_Форма бюджета 0106 2" xfId="7579"/>
    <cellStyle name="_Форма бюджета 0106 2" xfId="7580"/>
    <cellStyle name="_Форма бюджета 0106 3" xfId="7581"/>
    <cellStyle name="_Форма бюджета 0106 3" xfId="7582"/>
    <cellStyle name="_Форма бюджета 0106 4" xfId="7583"/>
    <cellStyle name="_Форма бюджета 0106 4" xfId="7584"/>
    <cellStyle name="_Форма бюджета 0106 5" xfId="7585"/>
    <cellStyle name="_Форма бюджета 0106 5" xfId="7586"/>
    <cellStyle name="_Форма бюджета 0106 6" xfId="7587"/>
    <cellStyle name="_Форма бюджета 0106 6" xfId="7588"/>
    <cellStyle name="_Форма бюджета 0106 7" xfId="7589"/>
    <cellStyle name="_Форма бюджета 0106 7" xfId="7590"/>
    <cellStyle name="_Форма бюджета 0106 8" xfId="7591"/>
    <cellStyle name="_Форма бюджета 0106 8" xfId="7592"/>
    <cellStyle name="_Форма бюджета 0106 9" xfId="7593"/>
    <cellStyle name="_Форма бюджета 0106 9" xfId="7594"/>
    <cellStyle name="_Формы бюдж АО АлЭС_2010 для конс." xfId="7595"/>
    <cellStyle name="_Формы бюдж АО АлЭС_2010 для конс." xfId="7596"/>
    <cellStyle name="_Формы бюдж АО АлЭС_2010_01 09 09" xfId="7597"/>
    <cellStyle name="_Формы бюдж АО АлЭС_2010_01 09 09" xfId="7598"/>
    <cellStyle name="_Формы бюдж АО АлЭС_2010_01 09 09 2" xfId="7599"/>
    <cellStyle name="_Формы бюдж АО АлЭС_2010_01 09 09 2" xfId="7600"/>
    <cellStyle name="_Формы по корректир. бюдж. АО АлЭС_2010_02.02.10" xfId="7601"/>
    <cellStyle name="_Формы по корректир. бюдж. АО АлЭС_2010_02.02.10" xfId="7602"/>
    <cellStyle name="_Формы по корректир. бюдж. АО АлЭС_2010_02.02.10 2" xfId="7603"/>
    <cellStyle name="_Формы по корректир. бюдж. АО АлЭС_2010_02.02.10 2" xfId="7604"/>
    <cellStyle name="_Формы по корректир. бюдж. АО АлЭС_2010_last" xfId="7605"/>
    <cellStyle name="_Формы по корректир. бюдж. АО АлЭС_2010_last" xfId="7606"/>
    <cellStyle name="_Формы по корректир. бюдж. АО АлЭС_2010_last 2" xfId="7607"/>
    <cellStyle name="_Формы по корректир. бюдж. АО АлЭС_2010_last 2" xfId="7608"/>
    <cellStyle name="_Холдинг Бюджет 2008" xfId="7609"/>
    <cellStyle name="_Холдинг Бюджет 2008" xfId="7610"/>
    <cellStyle name="_Холдинг Бюджет 2008_080603 Скор бюджет 2008 КТГ" xfId="7611"/>
    <cellStyle name="_Холдинг Бюджет 2008_080603 Скор бюджет 2008 КТГ" xfId="7612"/>
    <cellStyle name="_Холдинг Бюджет 2008_3НК" xfId="7613"/>
    <cellStyle name="_Холдинг Бюджет 2008_3НК" xfId="7614"/>
    <cellStyle name="_Холдинг Бюджет 2008_4НК КТГ конс 010409 без КРГ" xfId="7615"/>
    <cellStyle name="_Холдинг Бюджет 2008_4НК КТГ конс 010409 без КРГ" xfId="7616"/>
    <cellStyle name="_Холдинг Бюджет 2008_Копия Труд" xfId="7617"/>
    <cellStyle name="_Холдинг Бюджет 2008_Копия Труд" xfId="7618"/>
    <cellStyle name="_Холдинг Бюджет 2009" xfId="7619"/>
    <cellStyle name="_Холдинг Бюджет 2009" xfId="7620"/>
    <cellStyle name="_Холдинг Отчет за 1 кв 2007г (для КТГ)" xfId="7621"/>
    <cellStyle name="_Холдинг Отчет за 1 кв 2007г (для КТГ)" xfId="7622"/>
    <cellStyle name="_Холдинг Отчет за 1 кв 2007г (для КТГ)_4НК КТГ конс 010409 без КРГ" xfId="7623"/>
    <cellStyle name="_Холдинг Отчет за 1 кв 2007г (для КТГ)_4НК КТГ конс 010409 без КРГ" xfId="7624"/>
    <cellStyle name="_ХЦ подпитка за 9мес." xfId="7625"/>
    <cellStyle name="_ХЦ подпитка за 9мес." xfId="7626"/>
    <cellStyle name="_Шаблон_2011" xfId="7627"/>
    <cellStyle name="_Шаблон_2011" xfId="7628"/>
    <cellStyle name="_эксп." xfId="7629"/>
    <cellStyle name="_эксп." xfId="7630"/>
    <cellStyle name="_эксп. 10" xfId="7631"/>
    <cellStyle name="_эксп. 10" xfId="7632"/>
    <cellStyle name="_эксп. 11" xfId="7633"/>
    <cellStyle name="_эксп. 11" xfId="7634"/>
    <cellStyle name="_эксп. 12" xfId="7635"/>
    <cellStyle name="_эксп. 12" xfId="7636"/>
    <cellStyle name="_эксп. 13" xfId="7637"/>
    <cellStyle name="_эксп. 13" xfId="7638"/>
    <cellStyle name="_эксп. 2" xfId="7639"/>
    <cellStyle name="_эксп. 2" xfId="7640"/>
    <cellStyle name="_эксп. 3" xfId="7641"/>
    <cellStyle name="_эксп. 3" xfId="7642"/>
    <cellStyle name="_эксп. 4" xfId="7643"/>
    <cellStyle name="_эксп. 4" xfId="7644"/>
    <cellStyle name="_эксп. 5" xfId="7645"/>
    <cellStyle name="_эксп. 5" xfId="7646"/>
    <cellStyle name="_эксп. 6" xfId="7647"/>
    <cellStyle name="_эксп. 6" xfId="7648"/>
    <cellStyle name="_эксп. 7" xfId="7649"/>
    <cellStyle name="_эксп. 7" xfId="7650"/>
    <cellStyle name="_эксп. 8" xfId="7651"/>
    <cellStyle name="_эксп. 8" xfId="7652"/>
    <cellStyle name="_эксп. 9" xfId="7653"/>
    <cellStyle name="_эксп. 9" xfId="7654"/>
    <cellStyle name="_эксп._06.10_Услуги по санобработке и вывозу мусора_2011" xfId="7655"/>
    <cellStyle name="_эксп._06.10_Услуги по санобработке и вывозу мусора_2011" xfId="7656"/>
    <cellStyle name="_Элиминация 2008 корректировка 1" xfId="7657"/>
    <cellStyle name="_Элиминация 2008 корректировка 1" xfId="7658"/>
    <cellStyle name="_Элиминация 2009" xfId="7659"/>
    <cellStyle name="_Элиминация 2009" xfId="7660"/>
    <cellStyle name="_янв-дек_ 2007" xfId="7661"/>
    <cellStyle name="_янв-дек_ 2007" xfId="7662"/>
    <cellStyle name="_янв-дек_ 2007_Консол КВЛ 1 кв.2008" xfId="7663"/>
    <cellStyle name="_янв-дек_ 2007_Консол КВЛ 1 кв.2008" xfId="7664"/>
    <cellStyle name="_янв-дек_ 2007_Копия Труд" xfId="7665"/>
    <cellStyle name="_янв-дек_ 2007_Копия Труд" xfId="7666"/>
    <cellStyle name="_яяяПомесячный баланс на 2010г(1.03.10) 4 762" xfId="7667"/>
    <cellStyle name="_яяяПомесячный баланс на 2010г(1.03.10) 4 762" xfId="7668"/>
    <cellStyle name="_яяяПомесячный баланс на 2010г(1.03.10) 4 762 2" xfId="7669"/>
    <cellStyle name="_яяяПомесячный баланс на 2010г(1.03.10) 4 762 2" xfId="7670"/>
    <cellStyle name="_яяяПомесячный баланс на 2010г(1.03.10) 4 762 2 2" xfId="7671"/>
    <cellStyle name="_яяяПомесячный баланс на 2010г(1.03.10) 4 762 2 2" xfId="7672"/>
    <cellStyle name="_яяяПомесячный баланс на 2010г(1.03.10) 4 762 2 3" xfId="7673"/>
    <cellStyle name="_яяяПомесячный баланс на 2010г(1.03.10) 4 762 2 3" xfId="7674"/>
    <cellStyle name="_яяяПомесячный баланс на 2010г(1.03.10) 4 762 2 4" xfId="7675"/>
    <cellStyle name="_яяяПомесячный баланс на 2010г(1.03.10) 4 762 2 4" xfId="7676"/>
    <cellStyle name="_яяяПомесячный баланс на 2010г(1.03.10) 4 762 2 5" xfId="7677"/>
    <cellStyle name="_яяяПомесячный баланс на 2010г(1.03.10) 4 762 2 5" xfId="7678"/>
    <cellStyle name="_яяяПомесячный баланс на 2010г(1.03.10) 4 762 3" xfId="7679"/>
    <cellStyle name="_яяяПомесячный баланс на 2010г(1.03.10) 4 762 3" xfId="7680"/>
    <cellStyle name="_яяяПомесячный баланс на 2010г(1.03.10) 4 762_Копия Копия РАСШИФРОВКИ ПОСЛЕДНИЙ ВАРИАН С БЮДЖЕТОМ пос верс" xfId="7681"/>
    <cellStyle name="_яяяПомесячный баланс на 2010г(1.03.10) 4 762_Копия Копия РАСШИФРОВКИ ПОСЛЕДНИЙ ВАРИАН С БЮДЖЕТОМ пос верс" xfId="7682"/>
    <cellStyle name="_яяяПомесячный баланс на 2010г(1.03.10) 4 762_ТЭЦ-1_БЮДЖЕТ 2011 от 20.07.10г" xfId="7683"/>
    <cellStyle name="_яяяПомесячный баланс на 2010г(1.03.10) 4 762_ТЭЦ-1_БЮДЖЕТ 2011 от 20.07.10г" xfId="7684"/>
    <cellStyle name="" xfId="7685"/>
    <cellStyle name=" 2" xfId="7686"/>
    <cellStyle name=" 2 2" xfId="7687"/>
    <cellStyle name=" 3" xfId="7688"/>
    <cellStyle name=" 4" xfId="7689"/>
    <cellStyle name=" 5" xfId="7690"/>
    <cellStyle name="1" xfId="7691"/>
    <cellStyle name="1 2" xfId="7692"/>
    <cellStyle name="1 2 2" xfId="7693"/>
    <cellStyle name="2" xfId="7694"/>
    <cellStyle name="2 2" xfId="7695"/>
    <cellStyle name="2 2 2" xfId="7696"/>
    <cellStyle name="W_OÝaà" xfId="7697"/>
    <cellStyle name="0,00;0;" xfId="7698"/>
    <cellStyle name="0,00;0; 10" xfId="7699"/>
    <cellStyle name="0,00;0; 11" xfId="7700"/>
    <cellStyle name="0,00;0; 12" xfId="7701"/>
    <cellStyle name="0,00;0; 13" xfId="7702"/>
    <cellStyle name="0,00;0; 14" xfId="7703"/>
    <cellStyle name="0,00;0; 2" xfId="7704"/>
    <cellStyle name="0,00;0; 3" xfId="7705"/>
    <cellStyle name="0,00;0; 4" xfId="7706"/>
    <cellStyle name="0,00;0; 5" xfId="7707"/>
    <cellStyle name="0,00;0; 6" xfId="7708"/>
    <cellStyle name="0,00;0; 7" xfId="7709"/>
    <cellStyle name="0,00;0; 8" xfId="7710"/>
    <cellStyle name="0,00;0; 9" xfId="7711"/>
    <cellStyle name="0.0" xfId="7712"/>
    <cellStyle name="0_Decimal" xfId="7713"/>
    <cellStyle name="0_Decimal_Total79082002" xfId="7714"/>
    <cellStyle name="'000" xfId="7715"/>
    <cellStyle name="01_Page Heading" xfId="7716"/>
    <cellStyle name="02_Rule above and below" xfId="7717"/>
    <cellStyle name="03_Table Notes" xfId="7718"/>
    <cellStyle name="04_Bold table figs" xfId="7719"/>
    <cellStyle name="05_table figs" xfId="7720"/>
    <cellStyle name="06_per cent" xfId="7721"/>
    <cellStyle name="07_Bold table text" xfId="7722"/>
    <cellStyle name="0dp" xfId="7723"/>
    <cellStyle name="1.0 TITLE" xfId="7724"/>
    <cellStyle name="1.1 TITLE" xfId="7725"/>
    <cellStyle name="1_Decimal" xfId="7726"/>
    <cellStyle name="10/16" xfId="7727"/>
    <cellStyle name="10/16 2" xfId="7728"/>
    <cellStyle name="10/16 2 2" xfId="7729"/>
    <cellStyle name="10/16 2 2 2" xfId="7730"/>
    <cellStyle name="10/16 2 2 2 2" xfId="7731"/>
    <cellStyle name="10/16 2 2 2 3" xfId="7732"/>
    <cellStyle name="10/16 2 2 3" xfId="7733"/>
    <cellStyle name="10/16 2 2 4" xfId="7734"/>
    <cellStyle name="10/16 2 3" xfId="7735"/>
    <cellStyle name="10/16 2 3 2" xfId="7736"/>
    <cellStyle name="10/16 2 3 3" xfId="7737"/>
    <cellStyle name="10/16 2 4" xfId="7738"/>
    <cellStyle name="10/16 2 5" xfId="7739"/>
    <cellStyle name="10/16 3" xfId="7740"/>
    <cellStyle name="10/16 3 2" xfId="7741"/>
    <cellStyle name="10/16 3 2 2" xfId="7742"/>
    <cellStyle name="10/16 3 2 3" xfId="7743"/>
    <cellStyle name="10/16 3 3" xfId="7744"/>
    <cellStyle name="10/16 3 4" xfId="7745"/>
    <cellStyle name="10/16 4" xfId="7746"/>
    <cellStyle name="10/16 4 2" xfId="7747"/>
    <cellStyle name="10/16 4 3" xfId="7748"/>
    <cellStyle name="10/16 5" xfId="7749"/>
    <cellStyle name="10/16 6" xfId="7750"/>
    <cellStyle name="1Normal" xfId="7751"/>
    <cellStyle name="1tizedes" xfId="7752"/>
    <cellStyle name="1tizedes 2" xfId="7753"/>
    <cellStyle name="2_Decimal" xfId="7754"/>
    <cellStyle name="20% - Accent1" xfId="7755"/>
    <cellStyle name="20% - Accent1 2" xfId="7756"/>
    <cellStyle name="20% - Accent1 2 2" xfId="7757"/>
    <cellStyle name="20% - Accent1 2 2 2" xfId="7758"/>
    <cellStyle name="20% - Accent1 2 3" xfId="7759"/>
    <cellStyle name="20% - Accent1 2 4" xfId="7760"/>
    <cellStyle name="20% - Accent1 3" xfId="7761"/>
    <cellStyle name="20% - Accent1 3 2" xfId="7762"/>
    <cellStyle name="20% - Accent1 4" xfId="7763"/>
    <cellStyle name="20% - Accent2" xfId="7764"/>
    <cellStyle name="20% - Accent2 2" xfId="7765"/>
    <cellStyle name="20% - Accent2 2 2" xfId="7766"/>
    <cellStyle name="20% - Accent2 2 2 2" xfId="7767"/>
    <cellStyle name="20% - Accent2 2 2 3" xfId="7768"/>
    <cellStyle name="20% - Accent2 2 3" xfId="7769"/>
    <cellStyle name="20% - Accent2 3" xfId="7770"/>
    <cellStyle name="20% - Accent2 3 2" xfId="7771"/>
    <cellStyle name="20% - Accent2 4" xfId="7772"/>
    <cellStyle name="20% - Accent2_TCO_06_2012 ТЭП" xfId="7773"/>
    <cellStyle name="20% - Accent3" xfId="7774"/>
    <cellStyle name="20% - Accent3 2" xfId="7775"/>
    <cellStyle name="20% - Accent3 2 2" xfId="7776"/>
    <cellStyle name="20% - Accent3 2 2 2" xfId="7777"/>
    <cellStyle name="20% - Accent3 2 2 3" xfId="7778"/>
    <cellStyle name="20% - Accent3 2 3" xfId="7779"/>
    <cellStyle name="20% - Accent3 3" xfId="7780"/>
    <cellStyle name="20% - Accent3 3 2" xfId="7781"/>
    <cellStyle name="20% - Accent3 4" xfId="7782"/>
    <cellStyle name="20% - Accent3_TCO_06_2012 ТЭП" xfId="7783"/>
    <cellStyle name="20% - Accent4" xfId="7784"/>
    <cellStyle name="20% - Accent4 2" xfId="7785"/>
    <cellStyle name="20% - Accent4 2 2" xfId="7786"/>
    <cellStyle name="20% - Accent4 2 2 2" xfId="7787"/>
    <cellStyle name="20% - Accent4 2 2 3" xfId="7788"/>
    <cellStyle name="20% - Accent4 2 3" xfId="7789"/>
    <cellStyle name="20% - Accent4 3" xfId="7790"/>
    <cellStyle name="20% - Accent4 3 2" xfId="7791"/>
    <cellStyle name="20% - Accent4 4" xfId="7792"/>
    <cellStyle name="20% - Accent4_TCO_06_2012 ТЭП" xfId="7793"/>
    <cellStyle name="20% - Accent5" xfId="7794"/>
    <cellStyle name="20% - Accent5 2" xfId="7795"/>
    <cellStyle name="20% - Accent5 2 2" xfId="7796"/>
    <cellStyle name="20% - Accent5 2 2 2" xfId="7797"/>
    <cellStyle name="20% - Accent5 2 2 3" xfId="7798"/>
    <cellStyle name="20% - Accent5 2 3" xfId="7799"/>
    <cellStyle name="20% - Accent5 3" xfId="7800"/>
    <cellStyle name="20% - Accent5 3 2" xfId="7801"/>
    <cellStyle name="20% - Accent5 4" xfId="7802"/>
    <cellStyle name="20% - Accent5_TCO_06_2012 ТЭП" xfId="7803"/>
    <cellStyle name="20% - Accent6" xfId="7804"/>
    <cellStyle name="20% - Accent6 2" xfId="7805"/>
    <cellStyle name="20% - Accent6 2 2" xfId="7806"/>
    <cellStyle name="20% - Accent6 2 2 2" xfId="7807"/>
    <cellStyle name="20% - Accent6 2 2 3" xfId="7808"/>
    <cellStyle name="20% - Accent6 2 3" xfId="7809"/>
    <cellStyle name="20% - Accent6 3" xfId="7810"/>
    <cellStyle name="20% - Accent6 3 2" xfId="7811"/>
    <cellStyle name="20% - Accent6 4" xfId="7812"/>
    <cellStyle name="20% - Accent6_TCO_06_2012 ТЭП" xfId="7813"/>
    <cellStyle name="20% — акцент1" xfId="7814"/>
    <cellStyle name="20% - Акцент1 2" xfId="7815"/>
    <cellStyle name="20% - Акцент1 2 2" xfId="7816"/>
    <cellStyle name="20% - Акцент1 2 2 2" xfId="7817"/>
    <cellStyle name="20% - Акцент1 2 3" xfId="7818"/>
    <cellStyle name="20% - Акцент1 2 3 2" xfId="7819"/>
    <cellStyle name="20% - Акцент1 2 4" xfId="7820"/>
    <cellStyle name="20% - Акцент1 2 4 2" xfId="7821"/>
    <cellStyle name="20% - Акцент1 2 5" xfId="7822"/>
    <cellStyle name="20% - Акцент1 2 5 2" xfId="7823"/>
    <cellStyle name="20% - Акцент1 2 6" xfId="7824"/>
    <cellStyle name="20% - Акцент1 2 6 2" xfId="7825"/>
    <cellStyle name="20% - Акцент1 2 7" xfId="7826"/>
    <cellStyle name="20% - Акцент1 2_Fininc.exp_HO_09" xfId="7827"/>
    <cellStyle name="20% - Акцент1 3" xfId="7828"/>
    <cellStyle name="20% - Акцент1 3 2" xfId="7829"/>
    <cellStyle name="20% - Акцент1 3 2 2" xfId="7830"/>
    <cellStyle name="20% - Акцент1 3 2 2 2" xfId="7831"/>
    <cellStyle name="20% - Акцент1 3 2 2 3" xfId="7832"/>
    <cellStyle name="20% - Акцент1 3 2 3" xfId="7833"/>
    <cellStyle name="20% - Акцент1 3 2 4" xfId="7834"/>
    <cellStyle name="20% - Акцент1 3 3" xfId="7835"/>
    <cellStyle name="20% - Акцент1 3 4" xfId="7836"/>
    <cellStyle name="20% - Акцент1 3 4 2" xfId="7837"/>
    <cellStyle name="20% - Акцент1 3 4 3" xfId="7838"/>
    <cellStyle name="20% - Акцент1 3 5" xfId="7839"/>
    <cellStyle name="20% - Акцент1 3 6" xfId="7840"/>
    <cellStyle name="20% - Акцент1 4" xfId="7841"/>
    <cellStyle name="20% - Акцент1 4 2" xfId="7842"/>
    <cellStyle name="20% - Акцент1 4 2 2" xfId="7843"/>
    <cellStyle name="20% - Акцент1 5" xfId="7844"/>
    <cellStyle name="20% - Акцент1 5 2" xfId="7845"/>
    <cellStyle name="20% - Акцент1 6" xfId="7846"/>
    <cellStyle name="20% - Акцент1 6 2" xfId="7847"/>
    <cellStyle name="20% — акцент2" xfId="7848"/>
    <cellStyle name="20% - Акцент2 2" xfId="7849"/>
    <cellStyle name="20% - Акцент2 2 2" xfId="7850"/>
    <cellStyle name="20% - Акцент2 2 2 2" xfId="7851"/>
    <cellStyle name="20% - Акцент2 2 3" xfId="7852"/>
    <cellStyle name="20% - Акцент2 2 3 2" xfId="7853"/>
    <cellStyle name="20% - Акцент2 2 4" xfId="7854"/>
    <cellStyle name="20% - Акцент2 2 4 2" xfId="7855"/>
    <cellStyle name="20% - Акцент2 2 5" xfId="7856"/>
    <cellStyle name="20% - Акцент2 2 5 2" xfId="7857"/>
    <cellStyle name="20% - Акцент2 2 6" xfId="7858"/>
    <cellStyle name="20% - Акцент2 2 6 2" xfId="7859"/>
    <cellStyle name="20% - Акцент2 2 7" xfId="7860"/>
    <cellStyle name="20% - Акцент2 2_Fininc.exp_HO_09" xfId="7861"/>
    <cellStyle name="20% - Акцент2 3" xfId="7862"/>
    <cellStyle name="20% - Акцент2 3 2" xfId="7863"/>
    <cellStyle name="20% - Акцент2 3 2 2" xfId="7864"/>
    <cellStyle name="20% - Акцент2 3 2 2 2" xfId="7865"/>
    <cellStyle name="20% - Акцент2 3 2 2 3" xfId="7866"/>
    <cellStyle name="20% - Акцент2 3 2 3" xfId="7867"/>
    <cellStyle name="20% - Акцент2 3 2 4" xfId="7868"/>
    <cellStyle name="20% - Акцент2 3 3" xfId="7869"/>
    <cellStyle name="20% - Акцент2 3 4" xfId="7870"/>
    <cellStyle name="20% - Акцент2 3 4 2" xfId="7871"/>
    <cellStyle name="20% - Акцент2 3 4 3" xfId="7872"/>
    <cellStyle name="20% - Акцент2 3 5" xfId="7873"/>
    <cellStyle name="20% - Акцент2 3 6" xfId="7874"/>
    <cellStyle name="20% - Акцент2 4" xfId="7875"/>
    <cellStyle name="20% - Акцент2 4 2" xfId="7876"/>
    <cellStyle name="20% - Акцент2 4 2 2" xfId="7877"/>
    <cellStyle name="20% - Акцент2 4 3" xfId="7878"/>
    <cellStyle name="20% - Акцент2 4 3 2" xfId="7879"/>
    <cellStyle name="20% - Акцент2 5" xfId="7880"/>
    <cellStyle name="20% - Акцент2 5 2" xfId="7881"/>
    <cellStyle name="20% - Акцент2 6" xfId="7882"/>
    <cellStyle name="20% - Акцент2 6 2" xfId="7883"/>
    <cellStyle name="20% — акцент3" xfId="7884"/>
    <cellStyle name="20% - Акцент3 2" xfId="7885"/>
    <cellStyle name="20% - Акцент3 2 2" xfId="7886"/>
    <cellStyle name="20% - Акцент3 2 2 2" xfId="7887"/>
    <cellStyle name="20% - Акцент3 2 3" xfId="7888"/>
    <cellStyle name="20% - Акцент3 2 3 2" xfId="7889"/>
    <cellStyle name="20% - Акцент3 2 4" xfId="7890"/>
    <cellStyle name="20% - Акцент3 2 4 2" xfId="7891"/>
    <cellStyle name="20% - Акцент3 2 5" xfId="7892"/>
    <cellStyle name="20% - Акцент3 2 5 2" xfId="7893"/>
    <cellStyle name="20% - Акцент3 2 6" xfId="7894"/>
    <cellStyle name="20% - Акцент3 2 6 2" xfId="7895"/>
    <cellStyle name="20% - Акцент3 2 7" xfId="7896"/>
    <cellStyle name="20% - Акцент3 2_Fininc.exp_HO_09" xfId="7897"/>
    <cellStyle name="20% - Акцент3 3" xfId="7898"/>
    <cellStyle name="20% - Акцент3 3 2" xfId="7899"/>
    <cellStyle name="20% - Акцент3 3 2 2" xfId="7900"/>
    <cellStyle name="20% - Акцент3 3 2 2 2" xfId="7901"/>
    <cellStyle name="20% - Акцент3 3 2 2 3" xfId="7902"/>
    <cellStyle name="20% - Акцент3 3 2 3" xfId="7903"/>
    <cellStyle name="20% - Акцент3 3 2 4" xfId="7904"/>
    <cellStyle name="20% - Акцент3 3 3" xfId="7905"/>
    <cellStyle name="20% - Акцент3 3 4" xfId="7906"/>
    <cellStyle name="20% - Акцент3 3 4 2" xfId="7907"/>
    <cellStyle name="20% - Акцент3 3 4 3" xfId="7908"/>
    <cellStyle name="20% - Акцент3 3 5" xfId="7909"/>
    <cellStyle name="20% - Акцент3 3 6" xfId="7910"/>
    <cellStyle name="20% - Акцент3 4" xfId="7911"/>
    <cellStyle name="20% - Акцент3 4 2" xfId="7912"/>
    <cellStyle name="20% - Акцент3 4 2 2" xfId="7913"/>
    <cellStyle name="20% - Акцент3 4 3" xfId="7914"/>
    <cellStyle name="20% - Акцент3 4 3 2" xfId="7915"/>
    <cellStyle name="20% - Акцент3 5" xfId="7916"/>
    <cellStyle name="20% - Акцент3 5 2" xfId="7917"/>
    <cellStyle name="20% - Акцент3 6" xfId="7918"/>
    <cellStyle name="20% - Акцент3 6 2" xfId="7919"/>
    <cellStyle name="20% — акцент4" xfId="7920"/>
    <cellStyle name="20% - Акцент4 2" xfId="7921"/>
    <cellStyle name="20% - Акцент4 2 2" xfId="7922"/>
    <cellStyle name="20% - Акцент4 2 2 2" xfId="7923"/>
    <cellStyle name="20% - Акцент4 2 3" xfId="7924"/>
    <cellStyle name="20% - Акцент4 2 3 2" xfId="7925"/>
    <cellStyle name="20% - Акцент4 2 4" xfId="7926"/>
    <cellStyle name="20% - Акцент4 2 4 2" xfId="7927"/>
    <cellStyle name="20% - Акцент4 2 5" xfId="7928"/>
    <cellStyle name="20% - Акцент4 2 5 2" xfId="7929"/>
    <cellStyle name="20% - Акцент4 2 6" xfId="7930"/>
    <cellStyle name="20% - Акцент4 2 6 2" xfId="7931"/>
    <cellStyle name="20% - Акцент4 2 7" xfId="7932"/>
    <cellStyle name="20% - Акцент4 2_Fininc.exp_HO_09" xfId="7933"/>
    <cellStyle name="20% - Акцент4 3" xfId="7934"/>
    <cellStyle name="20% - Акцент4 3 2" xfId="7935"/>
    <cellStyle name="20% - Акцент4 3 2 2" xfId="7936"/>
    <cellStyle name="20% - Акцент4 3 2 2 2" xfId="7937"/>
    <cellStyle name="20% - Акцент4 3 2 2 3" xfId="7938"/>
    <cellStyle name="20% - Акцент4 3 2 3" xfId="7939"/>
    <cellStyle name="20% - Акцент4 3 2 4" xfId="7940"/>
    <cellStyle name="20% - Акцент4 3 3" xfId="7941"/>
    <cellStyle name="20% - Акцент4 3 4" xfId="7942"/>
    <cellStyle name="20% - Акцент4 3 4 2" xfId="7943"/>
    <cellStyle name="20% - Акцент4 3 4 3" xfId="7944"/>
    <cellStyle name="20% - Акцент4 3 5" xfId="7945"/>
    <cellStyle name="20% - Акцент4 3 6" xfId="7946"/>
    <cellStyle name="20% - Акцент4 4" xfId="7947"/>
    <cellStyle name="20% - Акцент4 4 2" xfId="7948"/>
    <cellStyle name="20% - Акцент4 4 2 2" xfId="7949"/>
    <cellStyle name="20% - Акцент4 4 3" xfId="7950"/>
    <cellStyle name="20% - Акцент4 4 3 2" xfId="7951"/>
    <cellStyle name="20% - Акцент4 5" xfId="7952"/>
    <cellStyle name="20% - Акцент4 5 2" xfId="7953"/>
    <cellStyle name="20% - Акцент4 6" xfId="7954"/>
    <cellStyle name="20% - Акцент4 6 2" xfId="7955"/>
    <cellStyle name="20% — акцент5" xfId="7956"/>
    <cellStyle name="20% - Акцент5 2" xfId="7957"/>
    <cellStyle name="20% - Акцент5 2 2" xfId="7958"/>
    <cellStyle name="20% - Акцент5 2 2 2" xfId="7959"/>
    <cellStyle name="20% - Акцент5 2 3" xfId="7960"/>
    <cellStyle name="20% - Акцент5 2 3 2" xfId="7961"/>
    <cellStyle name="20% - Акцент5 2 4" xfId="7962"/>
    <cellStyle name="20% - Акцент5 2 4 2" xfId="7963"/>
    <cellStyle name="20% - Акцент5 2 5" xfId="7964"/>
    <cellStyle name="20% - Акцент5 2 5 2" xfId="7965"/>
    <cellStyle name="20% - Акцент5 2 6" xfId="7966"/>
    <cellStyle name="20% - Акцент5 2 6 2" xfId="7967"/>
    <cellStyle name="20% - Акцент5 2 7" xfId="7968"/>
    <cellStyle name="20% - Акцент5 2_Fininc.exp_HO_09" xfId="7969"/>
    <cellStyle name="20% - Акцент5 3" xfId="7970"/>
    <cellStyle name="20% - Акцент5 3 2" xfId="7971"/>
    <cellStyle name="20% - Акцент5 3 2 2" xfId="7972"/>
    <cellStyle name="20% - Акцент5 3 2 2 2" xfId="7973"/>
    <cellStyle name="20% - Акцент5 3 2 2 3" xfId="7974"/>
    <cellStyle name="20% - Акцент5 3 2 3" xfId="7975"/>
    <cellStyle name="20% - Акцент5 3 2 4" xfId="7976"/>
    <cellStyle name="20% - Акцент5 3 3" xfId="7977"/>
    <cellStyle name="20% - Акцент5 3 4" xfId="7978"/>
    <cellStyle name="20% - Акцент5 3 4 2" xfId="7979"/>
    <cellStyle name="20% - Акцент5 3 4 3" xfId="7980"/>
    <cellStyle name="20% - Акцент5 3 5" xfId="7981"/>
    <cellStyle name="20% - Акцент5 3 6" xfId="7982"/>
    <cellStyle name="20% - Акцент5 4" xfId="7983"/>
    <cellStyle name="20% - Акцент5 4 2" xfId="7984"/>
    <cellStyle name="20% - Акцент5 5" xfId="7985"/>
    <cellStyle name="20% - Акцент5 5 2" xfId="7986"/>
    <cellStyle name="20% - Акцент5 6" xfId="7987"/>
    <cellStyle name="20% - Акцент5 6 2" xfId="7988"/>
    <cellStyle name="20% — акцент6" xfId="7989"/>
    <cellStyle name="20% - Акцент6 2" xfId="7990"/>
    <cellStyle name="20% - Акцент6 2 2" xfId="7991"/>
    <cellStyle name="20% - Акцент6 2 2 2" xfId="7992"/>
    <cellStyle name="20% - Акцент6 2 2 3" xfId="7993"/>
    <cellStyle name="20% - Акцент6 2 3" xfId="7994"/>
    <cellStyle name="20% - Акцент6 2 3 2" xfId="7995"/>
    <cellStyle name="20% - Акцент6 2 3 3" xfId="7996"/>
    <cellStyle name="20% - Акцент6 2 4" xfId="7997"/>
    <cellStyle name="20% - Акцент6 2 4 2" xfId="7998"/>
    <cellStyle name="20% - Акцент6 2 5" xfId="7999"/>
    <cellStyle name="20% - Акцент6 2 5 2" xfId="8000"/>
    <cellStyle name="20% - Акцент6 2 6" xfId="8001"/>
    <cellStyle name="20% - Акцент6 2 6 2" xfId="8002"/>
    <cellStyle name="20% - Акцент6 2 7" xfId="8003"/>
    <cellStyle name="20% - Акцент6 2_Fininc.exp_HO_09" xfId="8004"/>
    <cellStyle name="20% - Акцент6 3" xfId="8005"/>
    <cellStyle name="20% - Акцент6 3 2" xfId="8006"/>
    <cellStyle name="20% - Акцент6 3 2 2" xfId="8007"/>
    <cellStyle name="20% - Акцент6 3 2 2 2" xfId="8008"/>
    <cellStyle name="20% - Акцент6 3 2 2 3" xfId="8009"/>
    <cellStyle name="20% - Акцент6 3 2 3" xfId="8010"/>
    <cellStyle name="20% - Акцент6 3 2 4" xfId="8011"/>
    <cellStyle name="20% - Акцент6 3 3" xfId="8012"/>
    <cellStyle name="20% - Акцент6 3 3 2" xfId="8013"/>
    <cellStyle name="20% - Акцент6 3 3 2 2" xfId="8014"/>
    <cellStyle name="20% - Акцент6 3 4" xfId="8015"/>
    <cellStyle name="20% - Акцент6 3 4 2" xfId="8016"/>
    <cellStyle name="20% - Акцент6 3 4 3" xfId="8017"/>
    <cellStyle name="20% - Акцент6 3 5" xfId="8018"/>
    <cellStyle name="20% - Акцент6 3 6" xfId="8019"/>
    <cellStyle name="20% - Акцент6 4" xfId="8020"/>
    <cellStyle name="20% - Акцент6 4 2" xfId="8021"/>
    <cellStyle name="20% - Акцент6 5" xfId="8022"/>
    <cellStyle name="20% - Акцент6 5 2" xfId="8023"/>
    <cellStyle name="20% - Акцент6 6" xfId="8024"/>
    <cellStyle name="20% - Акцент6 6 2" xfId="8025"/>
    <cellStyle name="2decimal" xfId="8026"/>
    <cellStyle name="2tizedes" xfId="8027"/>
    <cellStyle name="2tizedes 2" xfId="8028"/>
    <cellStyle name="4" xfId="8029"/>
    <cellStyle name="40% - Accent1" xfId="8030"/>
    <cellStyle name="40% - Accent1 2" xfId="8031"/>
    <cellStyle name="40% - Accent1 2 2" xfId="8032"/>
    <cellStyle name="40% - Accent1 2 2 2" xfId="8033"/>
    <cellStyle name="40% - Accent1 2 2 3" xfId="8034"/>
    <cellStyle name="40% - Accent1 2 3" xfId="8035"/>
    <cellStyle name="40% - Accent1 3" xfId="8036"/>
    <cellStyle name="40% - Accent1 3 2" xfId="8037"/>
    <cellStyle name="40% - Accent1 4" xfId="8038"/>
    <cellStyle name="40% - Accent1_TCO_06_2012 ТЭП" xfId="8039"/>
    <cellStyle name="40% - Accent2" xfId="8040"/>
    <cellStyle name="40% - Accent2 2" xfId="8041"/>
    <cellStyle name="40% - Accent2 2 2" xfId="8042"/>
    <cellStyle name="40% - Accent2 2 2 2" xfId="8043"/>
    <cellStyle name="40% - Accent2 2 3" xfId="8044"/>
    <cellStyle name="40% - Accent2 2 4" xfId="8045"/>
    <cellStyle name="40% - Accent2 3" xfId="8046"/>
    <cellStyle name="40% - Accent2 3 2" xfId="8047"/>
    <cellStyle name="40% - Accent2 4" xfId="8048"/>
    <cellStyle name="40% - Accent3" xfId="8049"/>
    <cellStyle name="40% - Accent3 2" xfId="8050"/>
    <cellStyle name="40% - Accent3 2 2" xfId="8051"/>
    <cellStyle name="40% - Accent3 2 2 2" xfId="8052"/>
    <cellStyle name="40% - Accent3 2 2 3" xfId="8053"/>
    <cellStyle name="40% - Accent3 2 3" xfId="8054"/>
    <cellStyle name="40% - Accent3 3" xfId="8055"/>
    <cellStyle name="40% - Accent3 3 2" xfId="8056"/>
    <cellStyle name="40% - Accent3 4" xfId="8057"/>
    <cellStyle name="40% - Accent3_TCO_06_2012 ТЭП" xfId="8058"/>
    <cellStyle name="40% - Accent4" xfId="8059"/>
    <cellStyle name="40% - Accent4 2" xfId="8060"/>
    <cellStyle name="40% - Accent4 2 2" xfId="8061"/>
    <cellStyle name="40% - Accent4 2 2 2" xfId="8062"/>
    <cellStyle name="40% - Accent4 2 2 3" xfId="8063"/>
    <cellStyle name="40% - Accent4 2 3" xfId="8064"/>
    <cellStyle name="40% - Accent4 3" xfId="8065"/>
    <cellStyle name="40% - Accent4 3 2" xfId="8066"/>
    <cellStyle name="40% - Accent4 4" xfId="8067"/>
    <cellStyle name="40% - Accent4_TCO_06_2012 ТЭП" xfId="8068"/>
    <cellStyle name="40% - Accent5" xfId="8069"/>
    <cellStyle name="40% - Accent5 2" xfId="8070"/>
    <cellStyle name="40% - Accent5 2 2" xfId="8071"/>
    <cellStyle name="40% - Accent5 2 2 2" xfId="8072"/>
    <cellStyle name="40% - Accent5 2 2 3" xfId="8073"/>
    <cellStyle name="40% - Accent5 2 3" xfId="8074"/>
    <cellStyle name="40% - Accent5 3" xfId="8075"/>
    <cellStyle name="40% - Accent5 3 2" xfId="8076"/>
    <cellStyle name="40% - Accent5 4" xfId="8077"/>
    <cellStyle name="40% - Accent5_TCO_06_2012 ТЭП" xfId="8078"/>
    <cellStyle name="40% - Accent6" xfId="8079"/>
    <cellStyle name="40% - Accent6 2" xfId="8080"/>
    <cellStyle name="40% - Accent6 2 2" xfId="8081"/>
    <cellStyle name="40% - Accent6 2 2 2" xfId="8082"/>
    <cellStyle name="40% - Accent6 2 2 3" xfId="8083"/>
    <cellStyle name="40% - Accent6 2 3" xfId="8084"/>
    <cellStyle name="40% - Accent6 3" xfId="8085"/>
    <cellStyle name="40% - Accent6 3 2" xfId="8086"/>
    <cellStyle name="40% - Accent6 4" xfId="8087"/>
    <cellStyle name="40% - Accent6_TCO_06_2012 ТЭП" xfId="8088"/>
    <cellStyle name="40% — акцент1" xfId="8089"/>
    <cellStyle name="40% - Акцент1 2" xfId="8090"/>
    <cellStyle name="40% - Акцент1 2 2" xfId="8091"/>
    <cellStyle name="40% - Акцент1 2 2 2" xfId="8092"/>
    <cellStyle name="40% - Акцент1 2 3" xfId="8093"/>
    <cellStyle name="40% - Акцент1 2 3 2" xfId="8094"/>
    <cellStyle name="40% - Акцент1 2 4" xfId="8095"/>
    <cellStyle name="40% - Акцент1 2 4 2" xfId="8096"/>
    <cellStyle name="40% - Акцент1 2 5" xfId="8097"/>
    <cellStyle name="40% - Акцент1 2 5 2" xfId="8098"/>
    <cellStyle name="40% - Акцент1 2 6" xfId="8099"/>
    <cellStyle name="40% - Акцент1 2 6 2" xfId="8100"/>
    <cellStyle name="40% - Акцент1 2 7" xfId="8101"/>
    <cellStyle name="40% - Акцент1 2_Fininc.exp_HO_09" xfId="8102"/>
    <cellStyle name="40% - Акцент1 3" xfId="8103"/>
    <cellStyle name="40% - Акцент1 3 2" xfId="8104"/>
    <cellStyle name="40% - Акцент1 3 2 2" xfId="8105"/>
    <cellStyle name="40% - Акцент1 3 2 2 2" xfId="8106"/>
    <cellStyle name="40% - Акцент1 3 2 2 3" xfId="8107"/>
    <cellStyle name="40% - Акцент1 3 2 3" xfId="8108"/>
    <cellStyle name="40% - Акцент1 3 2 4" xfId="8109"/>
    <cellStyle name="40% - Акцент1 3 3" xfId="8110"/>
    <cellStyle name="40% - Акцент1 3 4" xfId="8111"/>
    <cellStyle name="40% - Акцент1 3 4 2" xfId="8112"/>
    <cellStyle name="40% - Акцент1 3 4 3" xfId="8113"/>
    <cellStyle name="40% - Акцент1 3 5" xfId="8114"/>
    <cellStyle name="40% - Акцент1 3 6" xfId="8115"/>
    <cellStyle name="40% - Акцент1 4" xfId="8116"/>
    <cellStyle name="40% - Акцент1 4 2" xfId="8117"/>
    <cellStyle name="40% - Акцент1 5" xfId="8118"/>
    <cellStyle name="40% - Акцент1 5 2" xfId="8119"/>
    <cellStyle name="40% - Акцент1 6" xfId="8120"/>
    <cellStyle name="40% - Акцент1 6 2" xfId="8121"/>
    <cellStyle name="40% — акцент2" xfId="8122"/>
    <cellStyle name="40% - Акцент2 2" xfId="8123"/>
    <cellStyle name="40% - Акцент2 2 2" xfId="8124"/>
    <cellStyle name="40% - Акцент2 2 2 2" xfId="8125"/>
    <cellStyle name="40% - Акцент2 2 3" xfId="8126"/>
    <cellStyle name="40% - Акцент2 2 3 2" xfId="8127"/>
    <cellStyle name="40% - Акцент2 2 4" xfId="8128"/>
    <cellStyle name="40% - Акцент2 2 4 2" xfId="8129"/>
    <cellStyle name="40% - Акцент2 2 5" xfId="8130"/>
    <cellStyle name="40% - Акцент2 2 5 2" xfId="8131"/>
    <cellStyle name="40% - Акцент2 2 6" xfId="8132"/>
    <cellStyle name="40% - Акцент2 2 6 2" xfId="8133"/>
    <cellStyle name="40% - Акцент2 2 7" xfId="8134"/>
    <cellStyle name="40% - Акцент2 2_Fininc.exp_HO_09" xfId="8135"/>
    <cellStyle name="40% - Акцент2 3" xfId="8136"/>
    <cellStyle name="40% - Акцент2 3 2" xfId="8137"/>
    <cellStyle name="40% - Акцент2 3 2 2" xfId="8138"/>
    <cellStyle name="40% - Акцент2 3 2 2 2" xfId="8139"/>
    <cellStyle name="40% - Акцент2 3 2 2 3" xfId="8140"/>
    <cellStyle name="40% - Акцент2 3 2 3" xfId="8141"/>
    <cellStyle name="40% - Акцент2 3 2 4" xfId="8142"/>
    <cellStyle name="40% - Акцент2 3 3" xfId="8143"/>
    <cellStyle name="40% - Акцент2 3 4" xfId="8144"/>
    <cellStyle name="40% - Акцент2 3 4 2" xfId="8145"/>
    <cellStyle name="40% - Акцент2 3 4 3" xfId="8146"/>
    <cellStyle name="40% - Акцент2 3 5" xfId="8147"/>
    <cellStyle name="40% - Акцент2 3 6" xfId="8148"/>
    <cellStyle name="40% - Акцент2 4" xfId="8149"/>
    <cellStyle name="40% - Акцент2 4 2" xfId="8150"/>
    <cellStyle name="40% - Акцент2 5" xfId="8151"/>
    <cellStyle name="40% - Акцент2 5 2" xfId="8152"/>
    <cellStyle name="40% - Акцент2 6" xfId="8153"/>
    <cellStyle name="40% - Акцент2 6 2" xfId="8154"/>
    <cellStyle name="40% — акцент3" xfId="8155"/>
    <cellStyle name="40% - Акцент3 2" xfId="8156"/>
    <cellStyle name="40% - Акцент3 2 2" xfId="8157"/>
    <cellStyle name="40% - Акцент3 2 2 2" xfId="8158"/>
    <cellStyle name="40% - Акцент3 2 3" xfId="8159"/>
    <cellStyle name="40% - Акцент3 2 3 2" xfId="8160"/>
    <cellStyle name="40% - Акцент3 2 4" xfId="8161"/>
    <cellStyle name="40% - Акцент3 2 4 2" xfId="8162"/>
    <cellStyle name="40% - Акцент3 2 5" xfId="8163"/>
    <cellStyle name="40% - Акцент3 2 5 2" xfId="8164"/>
    <cellStyle name="40% - Акцент3 2 6" xfId="8165"/>
    <cellStyle name="40% - Акцент3 2 6 2" xfId="8166"/>
    <cellStyle name="40% - Акцент3 2 7" xfId="8167"/>
    <cellStyle name="40% - Акцент3 2_Fininc.exp_HO_09" xfId="8168"/>
    <cellStyle name="40% - Акцент3 3" xfId="8169"/>
    <cellStyle name="40% - Акцент3 3 2" xfId="8170"/>
    <cellStyle name="40% - Акцент3 3 2 2" xfId="8171"/>
    <cellStyle name="40% - Акцент3 3 2 2 2" xfId="8172"/>
    <cellStyle name="40% - Акцент3 3 2 2 3" xfId="8173"/>
    <cellStyle name="40% - Акцент3 3 2 3" xfId="8174"/>
    <cellStyle name="40% - Акцент3 3 2 4" xfId="8175"/>
    <cellStyle name="40% - Акцент3 3 3" xfId="8176"/>
    <cellStyle name="40% - Акцент3 3 4" xfId="8177"/>
    <cellStyle name="40% - Акцент3 3 4 2" xfId="8178"/>
    <cellStyle name="40% - Акцент3 3 4 3" xfId="8179"/>
    <cellStyle name="40% - Акцент3 3 5" xfId="8180"/>
    <cellStyle name="40% - Акцент3 3 6" xfId="8181"/>
    <cellStyle name="40% - Акцент3 4" xfId="8182"/>
    <cellStyle name="40% - Акцент3 4 2" xfId="8183"/>
    <cellStyle name="40% - Акцент3 4 2 2" xfId="8184"/>
    <cellStyle name="40% - Акцент3 4 3" xfId="8185"/>
    <cellStyle name="40% - Акцент3 4 3 2" xfId="8186"/>
    <cellStyle name="40% - Акцент3 5" xfId="8187"/>
    <cellStyle name="40% - Акцент3 5 2" xfId="8188"/>
    <cellStyle name="40% - Акцент3 6" xfId="8189"/>
    <cellStyle name="40% - Акцент3 6 2" xfId="8190"/>
    <cellStyle name="40% — акцент4" xfId="8191"/>
    <cellStyle name="40% - Акцент4 2" xfId="8192"/>
    <cellStyle name="40% - Акцент4 2 2" xfId="8193"/>
    <cellStyle name="40% - Акцент4 2 2 2" xfId="8194"/>
    <cellStyle name="40% - Акцент4 2 3" xfId="8195"/>
    <cellStyle name="40% - Акцент4 2 3 2" xfId="8196"/>
    <cellStyle name="40% - Акцент4 2 4" xfId="8197"/>
    <cellStyle name="40% - Акцент4 2 4 2" xfId="8198"/>
    <cellStyle name="40% - Акцент4 2 5" xfId="8199"/>
    <cellStyle name="40% - Акцент4 2 5 2" xfId="8200"/>
    <cellStyle name="40% - Акцент4 2 6" xfId="8201"/>
    <cellStyle name="40% - Акцент4 2 6 2" xfId="8202"/>
    <cellStyle name="40% - Акцент4 2 7" xfId="8203"/>
    <cellStyle name="40% - Акцент4 2_Fininc.exp_HO_09" xfId="8204"/>
    <cellStyle name="40% - Акцент4 3" xfId="8205"/>
    <cellStyle name="40% - Акцент4 3 2" xfId="8206"/>
    <cellStyle name="40% - Акцент4 3 2 2" xfId="8207"/>
    <cellStyle name="40% - Акцент4 3 2 2 2" xfId="8208"/>
    <cellStyle name="40% - Акцент4 3 2 2 3" xfId="8209"/>
    <cellStyle name="40% - Акцент4 3 2 3" xfId="8210"/>
    <cellStyle name="40% - Акцент4 3 2 4" xfId="8211"/>
    <cellStyle name="40% - Акцент4 3 3" xfId="8212"/>
    <cellStyle name="40% - Акцент4 3 4" xfId="8213"/>
    <cellStyle name="40% - Акцент4 3 4 2" xfId="8214"/>
    <cellStyle name="40% - Акцент4 3 4 3" xfId="8215"/>
    <cellStyle name="40% - Акцент4 3 5" xfId="8216"/>
    <cellStyle name="40% - Акцент4 3 6" xfId="8217"/>
    <cellStyle name="40% - Акцент4 4" xfId="8218"/>
    <cellStyle name="40% - Акцент4 4 2" xfId="8219"/>
    <cellStyle name="40% - Акцент4 5" xfId="8220"/>
    <cellStyle name="40% - Акцент4 5 2" xfId="8221"/>
    <cellStyle name="40% - Акцент4 6" xfId="8222"/>
    <cellStyle name="40% - Акцент4 6 2" xfId="8223"/>
    <cellStyle name="40% — акцент5" xfId="8224"/>
    <cellStyle name="40% - Акцент5 2" xfId="8225"/>
    <cellStyle name="40% - Акцент5 2 2" xfId="8226"/>
    <cellStyle name="40% - Акцент5 2 2 2" xfId="8227"/>
    <cellStyle name="40% - Акцент5 2 3" xfId="8228"/>
    <cellStyle name="40% - Акцент5 2 3 2" xfId="8229"/>
    <cellStyle name="40% - Акцент5 2 4" xfId="8230"/>
    <cellStyle name="40% - Акцент5 2 4 2" xfId="8231"/>
    <cellStyle name="40% - Акцент5 2 5" xfId="8232"/>
    <cellStyle name="40% - Акцент5 2 5 2" xfId="8233"/>
    <cellStyle name="40% - Акцент5 2 6" xfId="8234"/>
    <cellStyle name="40% - Акцент5 2 6 2" xfId="8235"/>
    <cellStyle name="40% - Акцент5 2 7" xfId="8236"/>
    <cellStyle name="40% - Акцент5 2_Fininc.exp_HO_09" xfId="8237"/>
    <cellStyle name="40% - Акцент5 3" xfId="8238"/>
    <cellStyle name="40% - Акцент5 3 2" xfId="8239"/>
    <cellStyle name="40% - Акцент5 3 2 2" xfId="8240"/>
    <cellStyle name="40% - Акцент5 3 2 2 2" xfId="8241"/>
    <cellStyle name="40% - Акцент5 3 2 2 3" xfId="8242"/>
    <cellStyle name="40% - Акцент5 3 2 3" xfId="8243"/>
    <cellStyle name="40% - Акцент5 3 2 4" xfId="8244"/>
    <cellStyle name="40% - Акцент5 3 3" xfId="8245"/>
    <cellStyle name="40% - Акцент5 3 4" xfId="8246"/>
    <cellStyle name="40% - Акцент5 3 4 2" xfId="8247"/>
    <cellStyle name="40% - Акцент5 3 4 3" xfId="8248"/>
    <cellStyle name="40% - Акцент5 3 5" xfId="8249"/>
    <cellStyle name="40% - Акцент5 3 6" xfId="8250"/>
    <cellStyle name="40% - Акцент5 4" xfId="8251"/>
    <cellStyle name="40% - Акцент5 4 2" xfId="8252"/>
    <cellStyle name="40% - Акцент5 5" xfId="8253"/>
    <cellStyle name="40% - Акцент5 5 2" xfId="8254"/>
    <cellStyle name="40% - Акцент5 6" xfId="8255"/>
    <cellStyle name="40% - Акцент5 6 2" xfId="8256"/>
    <cellStyle name="40% — акцент6" xfId="8257"/>
    <cellStyle name="40% - Акцент6 2" xfId="8258"/>
    <cellStyle name="40% - Акцент6 2 2" xfId="8259"/>
    <cellStyle name="40% - Акцент6 2 2 2" xfId="8260"/>
    <cellStyle name="40% - Акцент6 2 3" xfId="8261"/>
    <cellStyle name="40% - Акцент6 2 3 2" xfId="8262"/>
    <cellStyle name="40% - Акцент6 2 4" xfId="8263"/>
    <cellStyle name="40% - Акцент6 2 4 2" xfId="8264"/>
    <cellStyle name="40% - Акцент6 2 5" xfId="8265"/>
    <cellStyle name="40% - Акцент6 2 5 2" xfId="8266"/>
    <cellStyle name="40% - Акцент6 2 6" xfId="8267"/>
    <cellStyle name="40% - Акцент6 2 6 2" xfId="8268"/>
    <cellStyle name="40% - Акцент6 2 7" xfId="8269"/>
    <cellStyle name="40% - Акцент6 2_Fininc.exp_HO_09" xfId="8270"/>
    <cellStyle name="40% - Акцент6 3" xfId="8271"/>
    <cellStyle name="40% - Акцент6 3 2" xfId="8272"/>
    <cellStyle name="40% - Акцент6 3 2 2" xfId="8273"/>
    <cellStyle name="40% - Акцент6 3 2 2 2" xfId="8274"/>
    <cellStyle name="40% - Акцент6 3 2 2 3" xfId="8275"/>
    <cellStyle name="40% - Акцент6 3 2 3" xfId="8276"/>
    <cellStyle name="40% - Акцент6 3 2 4" xfId="8277"/>
    <cellStyle name="40% - Акцент6 3 3" xfId="8278"/>
    <cellStyle name="40% - Акцент6 3 4" xfId="8279"/>
    <cellStyle name="40% - Акцент6 3 4 2" xfId="8280"/>
    <cellStyle name="40% - Акцент6 3 4 3" xfId="8281"/>
    <cellStyle name="40% - Акцент6 3 5" xfId="8282"/>
    <cellStyle name="40% - Акцент6 3 6" xfId="8283"/>
    <cellStyle name="40% - Акцент6 4" xfId="8284"/>
    <cellStyle name="40% - Акцент6 4 2" xfId="8285"/>
    <cellStyle name="40% - Акцент6 5" xfId="8286"/>
    <cellStyle name="40% - Акцент6 5 2" xfId="8287"/>
    <cellStyle name="40% - Акцент6 6" xfId="8288"/>
    <cellStyle name="40% - Акцент6 6 2" xfId="8289"/>
    <cellStyle name="50%" xfId="8290"/>
    <cellStyle name="60% - Accent1" xfId="8291"/>
    <cellStyle name="60% - Accent1 2" xfId="8292"/>
    <cellStyle name="60% - Accent1 2 2" xfId="8293"/>
    <cellStyle name="60% - Accent1 3" xfId="8294"/>
    <cellStyle name="60% - Accent1 3 2" xfId="8295"/>
    <cellStyle name="60% - Accent1 4" xfId="8296"/>
    <cellStyle name="60% - Accent1_TCO_06_2012 ТЭП" xfId="8297"/>
    <cellStyle name="60% - Accent2" xfId="8298"/>
    <cellStyle name="60% - Accent2 2" xfId="8299"/>
    <cellStyle name="60% - Accent2 2 2" xfId="8300"/>
    <cellStyle name="60% - Accent2 2 3" xfId="8301"/>
    <cellStyle name="60% - Accent2 2 4" xfId="8302"/>
    <cellStyle name="60% - Accent2 3" xfId="8303"/>
    <cellStyle name="60% - Accent3" xfId="8304"/>
    <cellStyle name="60% - Accent3 2" xfId="8305"/>
    <cellStyle name="60% - Accent3 2 2" xfId="8306"/>
    <cellStyle name="60% - Accent3 3" xfId="8307"/>
    <cellStyle name="60% - Accent3 3 2" xfId="8308"/>
    <cellStyle name="60% - Accent3 4" xfId="8309"/>
    <cellStyle name="60% - Accent3_TCO_06_2012 ТЭП" xfId="8310"/>
    <cellStyle name="60% - Accent4" xfId="8311"/>
    <cellStyle name="60% - Accent4 2" xfId="8312"/>
    <cellStyle name="60% - Accent4 2 2" xfId="8313"/>
    <cellStyle name="60% - Accent4 3" xfId="8314"/>
    <cellStyle name="60% - Accent4 3 2" xfId="8315"/>
    <cellStyle name="60% - Accent4 4" xfId="8316"/>
    <cellStyle name="60% - Accent4_TCO_06_2012 ТЭП" xfId="8317"/>
    <cellStyle name="60% - Accent5" xfId="8318"/>
    <cellStyle name="60% - Accent5 2" xfId="8319"/>
    <cellStyle name="60% - Accent5 2 2" xfId="8320"/>
    <cellStyle name="60% - Accent5 2 3" xfId="8321"/>
    <cellStyle name="60% - Accent5 2 4" xfId="8322"/>
    <cellStyle name="60% - Accent5 3" xfId="8323"/>
    <cellStyle name="60% - Accent6" xfId="8324"/>
    <cellStyle name="60% - Accent6 2" xfId="8325"/>
    <cellStyle name="60% - Accent6 2 2" xfId="8326"/>
    <cellStyle name="60% - Accent6 3" xfId="8327"/>
    <cellStyle name="60% - Accent6 3 2" xfId="8328"/>
    <cellStyle name="60% - Accent6 4" xfId="8329"/>
    <cellStyle name="60% - Accent6_TCO_06_2012 ТЭП" xfId="8330"/>
    <cellStyle name="60% — акцент1" xfId="8331"/>
    <cellStyle name="60% - Акцент1 2" xfId="8332"/>
    <cellStyle name="60% - Акцент1 2 2" xfId="8333"/>
    <cellStyle name="60% - Акцент1 2 2 2" xfId="8334"/>
    <cellStyle name="60% - Акцент1 2 3" xfId="8335"/>
    <cellStyle name="60% - Акцент1 2 3 2" xfId="8336"/>
    <cellStyle name="60% - Акцент1 2 4" xfId="8337"/>
    <cellStyle name="60% - Акцент1 2 4 2" xfId="8338"/>
    <cellStyle name="60% - Акцент1 2 5" xfId="8339"/>
    <cellStyle name="60% - Акцент1 2 5 2" xfId="8340"/>
    <cellStyle name="60% - Акцент1 2 6" xfId="8341"/>
    <cellStyle name="60% - Акцент1 2 6 2" xfId="8342"/>
    <cellStyle name="60% - Акцент1 2 7" xfId="8343"/>
    <cellStyle name="60% - Акцент1 2_Fininc.exp_HO_09" xfId="8344"/>
    <cellStyle name="60% - Акцент1 3" xfId="8345"/>
    <cellStyle name="60% - Акцент1 3 2" xfId="8346"/>
    <cellStyle name="60% - Акцент1 3 2 2" xfId="8347"/>
    <cellStyle name="60% - Акцент1 4" xfId="8348"/>
    <cellStyle name="60% - Акцент1 4 2" xfId="8349"/>
    <cellStyle name="60% - Акцент1 5" xfId="8350"/>
    <cellStyle name="60% - Акцент1 5 2" xfId="8351"/>
    <cellStyle name="60% - Акцент1 6" xfId="8352"/>
    <cellStyle name="60% — акцент2" xfId="8353"/>
    <cellStyle name="60% - Акцент2 2" xfId="8354"/>
    <cellStyle name="60% - Акцент2 2 2" xfId="8355"/>
    <cellStyle name="60% - Акцент2 2 2 2" xfId="8356"/>
    <cellStyle name="60% - Акцент2 2 3" xfId="8357"/>
    <cellStyle name="60% - Акцент2 2 3 2" xfId="8358"/>
    <cellStyle name="60% - Акцент2 2 4" xfId="8359"/>
    <cellStyle name="60% - Акцент2 2 4 2" xfId="8360"/>
    <cellStyle name="60% - Акцент2 2 5" xfId="8361"/>
    <cellStyle name="60% - Акцент2 2 5 2" xfId="8362"/>
    <cellStyle name="60% - Акцент2 2 6" xfId="8363"/>
    <cellStyle name="60% - Акцент2 2 6 2" xfId="8364"/>
    <cellStyle name="60% - Акцент2 2 7" xfId="8365"/>
    <cellStyle name="60% - Акцент2 2_Fininc.exp_HO_09" xfId="8366"/>
    <cellStyle name="60% - Акцент2 3" xfId="8367"/>
    <cellStyle name="60% - Акцент2 3 2" xfId="8368"/>
    <cellStyle name="60% - Акцент2 3 2 2" xfId="8369"/>
    <cellStyle name="60% - Акцент2 4" xfId="8370"/>
    <cellStyle name="60% - Акцент2 4 2" xfId="8371"/>
    <cellStyle name="60% - Акцент2 5" xfId="8372"/>
    <cellStyle name="60% - Акцент2 5 2" xfId="8373"/>
    <cellStyle name="60% - Акцент2 6" xfId="8374"/>
    <cellStyle name="60% — акцент3" xfId="8375"/>
    <cellStyle name="60% - Акцент3 2" xfId="8376"/>
    <cellStyle name="60% - Акцент3 2 2" xfId="8377"/>
    <cellStyle name="60% - Акцент3 2 2 2" xfId="8378"/>
    <cellStyle name="60% - Акцент3 2 3" xfId="8379"/>
    <cellStyle name="60% - Акцент3 2 3 2" xfId="8380"/>
    <cellStyle name="60% - Акцент3 2 4" xfId="8381"/>
    <cellStyle name="60% - Акцент3 2 4 2" xfId="8382"/>
    <cellStyle name="60% - Акцент3 2 5" xfId="8383"/>
    <cellStyle name="60% - Акцент3 2 5 2" xfId="8384"/>
    <cellStyle name="60% - Акцент3 2 6" xfId="8385"/>
    <cellStyle name="60% - Акцент3 2 6 2" xfId="8386"/>
    <cellStyle name="60% - Акцент3 2 7" xfId="8387"/>
    <cellStyle name="60% - Акцент3 2_Fininc.exp_HO_09" xfId="8388"/>
    <cellStyle name="60% - Акцент3 3" xfId="8389"/>
    <cellStyle name="60% - Акцент3 3 2" xfId="8390"/>
    <cellStyle name="60% - Акцент3 3 2 2" xfId="8391"/>
    <cellStyle name="60% - Акцент3 3 2 3" xfId="8392"/>
    <cellStyle name="60% - Акцент3 4" xfId="8393"/>
    <cellStyle name="60% - Акцент3 4 2" xfId="8394"/>
    <cellStyle name="60% - Акцент3 4 2 2" xfId="8395"/>
    <cellStyle name="60% - Акцент3 4 3" xfId="8396"/>
    <cellStyle name="60% - Акцент3 5" xfId="8397"/>
    <cellStyle name="60% - Акцент3 5 2" xfId="8398"/>
    <cellStyle name="60% - Акцент3 6" xfId="8399"/>
    <cellStyle name="60% — акцент4" xfId="8400"/>
    <cellStyle name="60% - Акцент4 2" xfId="8401"/>
    <cellStyle name="60% - Акцент4 2 2" xfId="8402"/>
    <cellStyle name="60% - Акцент4 2 2 2" xfId="8403"/>
    <cellStyle name="60% - Акцент4 2 3" xfId="8404"/>
    <cellStyle name="60% - Акцент4 2 3 2" xfId="8405"/>
    <cellStyle name="60% - Акцент4 2 4" xfId="8406"/>
    <cellStyle name="60% - Акцент4 2 4 2" xfId="8407"/>
    <cellStyle name="60% - Акцент4 2 5" xfId="8408"/>
    <cellStyle name="60% - Акцент4 2 5 2" xfId="8409"/>
    <cellStyle name="60% - Акцент4 2 6" xfId="8410"/>
    <cellStyle name="60% - Акцент4 2 6 2" xfId="8411"/>
    <cellStyle name="60% - Акцент4 2 7" xfId="8412"/>
    <cellStyle name="60% - Акцент4 2_Fininc.exp_HO_09" xfId="8413"/>
    <cellStyle name="60% - Акцент4 3" xfId="8414"/>
    <cellStyle name="60% - Акцент4 3 2" xfId="8415"/>
    <cellStyle name="60% - Акцент4 3 2 2" xfId="8416"/>
    <cellStyle name="60% - Акцент4 3 2 3" xfId="8417"/>
    <cellStyle name="60% - Акцент4 4" xfId="8418"/>
    <cellStyle name="60% - Акцент4 4 2" xfId="8419"/>
    <cellStyle name="60% - Акцент4 4 2 2" xfId="8420"/>
    <cellStyle name="60% - Акцент4 4 3" xfId="8421"/>
    <cellStyle name="60% - Акцент4 5" xfId="8422"/>
    <cellStyle name="60% - Акцент4 5 2" xfId="8423"/>
    <cellStyle name="60% - Акцент4 6" xfId="8424"/>
    <cellStyle name="60% — акцент5" xfId="8425"/>
    <cellStyle name="60% - Акцент5 2" xfId="8426"/>
    <cellStyle name="60% - Акцент5 2 2" xfId="8427"/>
    <cellStyle name="60% - Акцент5 2 2 2" xfId="8428"/>
    <cellStyle name="60% - Акцент5 2 3" xfId="8429"/>
    <cellStyle name="60% - Акцент5 2 3 2" xfId="8430"/>
    <cellStyle name="60% - Акцент5 2 4" xfId="8431"/>
    <cellStyle name="60% - Акцент5 2 4 2" xfId="8432"/>
    <cellStyle name="60% - Акцент5 2 5" xfId="8433"/>
    <cellStyle name="60% - Акцент5 2 5 2" xfId="8434"/>
    <cellStyle name="60% - Акцент5 2 6" xfId="8435"/>
    <cellStyle name="60% - Акцент5 2 6 2" xfId="8436"/>
    <cellStyle name="60% - Акцент5 2 7" xfId="8437"/>
    <cellStyle name="60% - Акцент5 2_Fininc.exp_HO_09" xfId="8438"/>
    <cellStyle name="60% - Акцент5 3" xfId="8439"/>
    <cellStyle name="60% - Акцент5 3 2" xfId="8440"/>
    <cellStyle name="60% - Акцент5 3 2 2" xfId="8441"/>
    <cellStyle name="60% - Акцент5 4" xfId="8442"/>
    <cellStyle name="60% - Акцент5 4 2" xfId="8443"/>
    <cellStyle name="60% - Акцент5 5" xfId="8444"/>
    <cellStyle name="60% - Акцент5 5 2" xfId="8445"/>
    <cellStyle name="60% - Акцент5 6" xfId="8446"/>
    <cellStyle name="60% — акцент6" xfId="8447"/>
    <cellStyle name="60% - Акцент6 2" xfId="8448"/>
    <cellStyle name="60% - Акцент6 2 2" xfId="8449"/>
    <cellStyle name="60% - Акцент6 2 2 2" xfId="8450"/>
    <cellStyle name="60% - Акцент6 2 3" xfId="8451"/>
    <cellStyle name="60% - Акцент6 2 3 2" xfId="8452"/>
    <cellStyle name="60% - Акцент6 2 4" xfId="8453"/>
    <cellStyle name="60% - Акцент6 2 4 2" xfId="8454"/>
    <cellStyle name="60% - Акцент6 2 5" xfId="8455"/>
    <cellStyle name="60% - Акцент6 2 5 2" xfId="8456"/>
    <cellStyle name="60% - Акцент6 2 6" xfId="8457"/>
    <cellStyle name="60% - Акцент6 2 6 2" xfId="8458"/>
    <cellStyle name="60% - Акцент6 2 7" xfId="8459"/>
    <cellStyle name="60% - Акцент6 2_Fininc.exp_HO_09" xfId="8460"/>
    <cellStyle name="60% - Акцент6 3" xfId="8461"/>
    <cellStyle name="60% - Акцент6 3 2" xfId="8462"/>
    <cellStyle name="60% - Акцент6 3 2 2" xfId="8463"/>
    <cellStyle name="60% - Акцент6 3 2 3" xfId="8464"/>
    <cellStyle name="60% - Акцент6 4" xfId="8465"/>
    <cellStyle name="60% - Акцент6 4 2" xfId="8466"/>
    <cellStyle name="60% - Акцент6 4 2 2" xfId="8467"/>
    <cellStyle name="60% - Акцент6 4 3" xfId="8468"/>
    <cellStyle name="60% - Акцент6 5" xfId="8469"/>
    <cellStyle name="60% - Акцент6 5 2" xfId="8470"/>
    <cellStyle name="60% - Акцент6 6" xfId="8471"/>
    <cellStyle name="67" xfId="8472"/>
    <cellStyle name="6Code" xfId="8473"/>
    <cellStyle name="75%" xfId="8474"/>
    <cellStyle name="8pt" xfId="8475"/>
    <cellStyle name="a" xfId="8476"/>
    <cellStyle name="a 2" xfId="8477"/>
    <cellStyle name="a?? Comma [0]?￱_x0008_Currency?_x000c_Currency [0]?_x0006_Normal?_x0018_Normal_9812workingpapers?_x0019_Normal_9906working papers??_x000b_Normal_" xfId="8478"/>
    <cellStyle name="aaa" xfId="8479"/>
    <cellStyle name="Aaia?iue [0]_?anoiau" xfId="8480"/>
    <cellStyle name="Aaia?iue_?anoiau" xfId="8481"/>
    <cellStyle name="Äåíåæíûé" xfId="8482"/>
    <cellStyle name="Äåíåæíûé [0]" xfId="8483"/>
    <cellStyle name="ac" xfId="8484"/>
    <cellStyle name="ac 2" xfId="8485"/>
    <cellStyle name="Accent1" xfId="8486"/>
    <cellStyle name="Accent1 - 20%" xfId="8487"/>
    <cellStyle name="Accent1 - 20% 2" xfId="8488"/>
    <cellStyle name="Accent1 - 20% 3" xfId="8489"/>
    <cellStyle name="Accent1 - 40%" xfId="8490"/>
    <cellStyle name="Accent1 - 40% 2" xfId="8491"/>
    <cellStyle name="Accent1 - 40% 3" xfId="8492"/>
    <cellStyle name="Accent1 - 60%" xfId="8493"/>
    <cellStyle name="Accent1 - 60% 2" xfId="8494"/>
    <cellStyle name="Accent1 10" xfId="8495"/>
    <cellStyle name="Accent1 100" xfId="8496"/>
    <cellStyle name="Accent1 101" xfId="8497"/>
    <cellStyle name="Accent1 102" xfId="8498"/>
    <cellStyle name="Accent1 103" xfId="8499"/>
    <cellStyle name="Accent1 104" xfId="8500"/>
    <cellStyle name="Accent1 105" xfId="8501"/>
    <cellStyle name="Accent1 106" xfId="8502"/>
    <cellStyle name="Accent1 107" xfId="8503"/>
    <cellStyle name="Accent1 108" xfId="8504"/>
    <cellStyle name="Accent1 109" xfId="8505"/>
    <cellStyle name="Accent1 11" xfId="8506"/>
    <cellStyle name="Accent1 110" xfId="8507"/>
    <cellStyle name="Accent1 111" xfId="8508"/>
    <cellStyle name="Accent1 112" xfId="8509"/>
    <cellStyle name="Accent1 113" xfId="8510"/>
    <cellStyle name="Accent1 114" xfId="8511"/>
    <cellStyle name="Accent1 115" xfId="8512"/>
    <cellStyle name="Accent1 116" xfId="8513"/>
    <cellStyle name="Accent1 117" xfId="8514"/>
    <cellStyle name="Accent1 118" xfId="8515"/>
    <cellStyle name="Accent1 119" xfId="8516"/>
    <cellStyle name="Accent1 12" xfId="8517"/>
    <cellStyle name="Accent1 120" xfId="8518"/>
    <cellStyle name="Accent1 13" xfId="8519"/>
    <cellStyle name="Accent1 14" xfId="8520"/>
    <cellStyle name="Accent1 15" xfId="8521"/>
    <cellStyle name="Accent1 16" xfId="8522"/>
    <cellStyle name="Accent1 17" xfId="8523"/>
    <cellStyle name="Accent1 18" xfId="8524"/>
    <cellStyle name="Accent1 19" xfId="8525"/>
    <cellStyle name="Accent1 19 2" xfId="8526"/>
    <cellStyle name="Accent1 2" xfId="8527"/>
    <cellStyle name="Accent1 2 2" xfId="8528"/>
    <cellStyle name="Accent1 20" xfId="8529"/>
    <cellStyle name="Accent1 20 2" xfId="8530"/>
    <cellStyle name="Accent1 21" xfId="8531"/>
    <cellStyle name="Accent1 21 2" xfId="8532"/>
    <cellStyle name="Accent1 22" xfId="8533"/>
    <cellStyle name="Accent1 22 2" xfId="8534"/>
    <cellStyle name="Accent1 23" xfId="8535"/>
    <cellStyle name="Accent1 23 2" xfId="8536"/>
    <cellStyle name="Accent1 24" xfId="8537"/>
    <cellStyle name="Accent1 24 2" xfId="8538"/>
    <cellStyle name="Accent1 25" xfId="8539"/>
    <cellStyle name="Accent1 25 2" xfId="8540"/>
    <cellStyle name="Accent1 26" xfId="8541"/>
    <cellStyle name="Accent1 26 2" xfId="8542"/>
    <cellStyle name="Accent1 27" xfId="8543"/>
    <cellStyle name="Accent1 27 2" xfId="8544"/>
    <cellStyle name="Accent1 28" xfId="8545"/>
    <cellStyle name="Accent1 28 2" xfId="8546"/>
    <cellStyle name="Accent1 29" xfId="8547"/>
    <cellStyle name="Accent1 29 2" xfId="8548"/>
    <cellStyle name="Accent1 3" xfId="8549"/>
    <cellStyle name="Accent1 3 2" xfId="8550"/>
    <cellStyle name="Accent1 3 3" xfId="8551"/>
    <cellStyle name="Accent1 30" xfId="8552"/>
    <cellStyle name="Accent1 30 2" xfId="8553"/>
    <cellStyle name="Accent1 31" xfId="8554"/>
    <cellStyle name="Accent1 31 2" xfId="8555"/>
    <cellStyle name="Accent1 32" xfId="8556"/>
    <cellStyle name="Accent1 32 2" xfId="8557"/>
    <cellStyle name="Accent1 33" xfId="8558"/>
    <cellStyle name="Accent1 33 2" xfId="8559"/>
    <cellStyle name="Accent1 34" xfId="8560"/>
    <cellStyle name="Accent1 34 2" xfId="8561"/>
    <cellStyle name="Accent1 35" xfId="8562"/>
    <cellStyle name="Accent1 35 2" xfId="8563"/>
    <cellStyle name="Accent1 36" xfId="8564"/>
    <cellStyle name="Accent1 36 2" xfId="8565"/>
    <cellStyle name="Accent1 37" xfId="8566"/>
    <cellStyle name="Accent1 37 2" xfId="8567"/>
    <cellStyle name="Accent1 38" xfId="8568"/>
    <cellStyle name="Accent1 38 2" xfId="8569"/>
    <cellStyle name="Accent1 39" xfId="8570"/>
    <cellStyle name="Accent1 39 2" xfId="8571"/>
    <cellStyle name="Accent1 4" xfId="8572"/>
    <cellStyle name="Accent1 4 2" xfId="8573"/>
    <cellStyle name="Accent1 4 3" xfId="8574"/>
    <cellStyle name="Accent1 40" xfId="8575"/>
    <cellStyle name="Accent1 40 2" xfId="8576"/>
    <cellStyle name="Accent1 41" xfId="8577"/>
    <cellStyle name="Accent1 41 2" xfId="8578"/>
    <cellStyle name="Accent1 42" xfId="8579"/>
    <cellStyle name="Accent1 42 2" xfId="8580"/>
    <cellStyle name="Accent1 43" xfId="8581"/>
    <cellStyle name="Accent1 43 2" xfId="8582"/>
    <cellStyle name="Accent1 44" xfId="8583"/>
    <cellStyle name="Accent1 44 2" xfId="8584"/>
    <cellStyle name="Accent1 45" xfId="8585"/>
    <cellStyle name="Accent1 45 2" xfId="8586"/>
    <cellStyle name="Accent1 46" xfId="8587"/>
    <cellStyle name="Accent1 46 2" xfId="8588"/>
    <cellStyle name="Accent1 47" xfId="8589"/>
    <cellStyle name="Accent1 48" xfId="8590"/>
    <cellStyle name="Accent1 49" xfId="8591"/>
    <cellStyle name="Accent1 5" xfId="8592"/>
    <cellStyle name="Accent1 5 2" xfId="8593"/>
    <cellStyle name="Accent1 50" xfId="8594"/>
    <cellStyle name="Accent1 51" xfId="8595"/>
    <cellStyle name="Accent1 52" xfId="8596"/>
    <cellStyle name="Accent1 53" xfId="8597"/>
    <cellStyle name="Accent1 54" xfId="8598"/>
    <cellStyle name="Accent1 55" xfId="8599"/>
    <cellStyle name="Accent1 55 2" xfId="8600"/>
    <cellStyle name="Accent1 56" xfId="8601"/>
    <cellStyle name="Accent1 56 2" xfId="8602"/>
    <cellStyle name="Accent1 57" xfId="8603"/>
    <cellStyle name="Accent1 57 2" xfId="8604"/>
    <cellStyle name="Accent1 58" xfId="8605"/>
    <cellStyle name="Accent1 58 2" xfId="8606"/>
    <cellStyle name="Accent1 59" xfId="8607"/>
    <cellStyle name="Accent1 59 2" xfId="8608"/>
    <cellStyle name="Accent1 6" xfId="8609"/>
    <cellStyle name="Accent1 6 2" xfId="8610"/>
    <cellStyle name="Accent1 60" xfId="8611"/>
    <cellStyle name="Accent1 60 2" xfId="8612"/>
    <cellStyle name="Accent1 61" xfId="8613"/>
    <cellStyle name="Accent1 61 2" xfId="8614"/>
    <cellStyle name="Accent1 62" xfId="8615"/>
    <cellStyle name="Accent1 62 2" xfId="8616"/>
    <cellStyle name="Accent1 63" xfId="8617"/>
    <cellStyle name="Accent1 63 2" xfId="8618"/>
    <cellStyle name="Accent1 64" xfId="8619"/>
    <cellStyle name="Accent1 64 2" xfId="8620"/>
    <cellStyle name="Accent1 65" xfId="8621"/>
    <cellStyle name="Accent1 65 2" xfId="8622"/>
    <cellStyle name="Accent1 66" xfId="8623"/>
    <cellStyle name="Accent1 66 2" xfId="8624"/>
    <cellStyle name="Accent1 67" xfId="8625"/>
    <cellStyle name="Accent1 67 2" xfId="8626"/>
    <cellStyle name="Accent1 68" xfId="8627"/>
    <cellStyle name="Accent1 68 2" xfId="8628"/>
    <cellStyle name="Accent1 69" xfId="8629"/>
    <cellStyle name="Accent1 69 2" xfId="8630"/>
    <cellStyle name="Accent1 7" xfId="8631"/>
    <cellStyle name="Accent1 7 2" xfId="8632"/>
    <cellStyle name="Accent1 70" xfId="8633"/>
    <cellStyle name="Accent1 70 2" xfId="8634"/>
    <cellStyle name="Accent1 71" xfId="8635"/>
    <cellStyle name="Accent1 71 2" xfId="8636"/>
    <cellStyle name="Accent1 72" xfId="8637"/>
    <cellStyle name="Accent1 72 2" xfId="8638"/>
    <cellStyle name="Accent1 73" xfId="8639"/>
    <cellStyle name="Accent1 74" xfId="8640"/>
    <cellStyle name="Accent1 74 2" xfId="8641"/>
    <cellStyle name="Accent1 75" xfId="8642"/>
    <cellStyle name="Accent1 75 2" xfId="8643"/>
    <cellStyle name="Accent1 76" xfId="8644"/>
    <cellStyle name="Accent1 76 2" xfId="8645"/>
    <cellStyle name="Accent1 77" xfId="8646"/>
    <cellStyle name="Accent1 77 2" xfId="8647"/>
    <cellStyle name="Accent1 78" xfId="8648"/>
    <cellStyle name="Accent1 78 2" xfId="8649"/>
    <cellStyle name="Accent1 79" xfId="8650"/>
    <cellStyle name="Accent1 79 2" xfId="8651"/>
    <cellStyle name="Accent1 8" xfId="8652"/>
    <cellStyle name="Accent1 8 2" xfId="8653"/>
    <cellStyle name="Accent1 80" xfId="8654"/>
    <cellStyle name="Accent1 80 2" xfId="8655"/>
    <cellStyle name="Accent1 81" xfId="8656"/>
    <cellStyle name="Accent1 82" xfId="8657"/>
    <cellStyle name="Accent1 83" xfId="8658"/>
    <cellStyle name="Accent1 84" xfId="8659"/>
    <cellStyle name="Accent1 84 2" xfId="8660"/>
    <cellStyle name="Accent1 85" xfId="8661"/>
    <cellStyle name="Accent1 85 2" xfId="8662"/>
    <cellStyle name="Accent1 86" xfId="8663"/>
    <cellStyle name="Accent1 87" xfId="8664"/>
    <cellStyle name="Accent1 88" xfId="8665"/>
    <cellStyle name="Accent1 89" xfId="8666"/>
    <cellStyle name="Accent1 9" xfId="8667"/>
    <cellStyle name="Accent1 9 2" xfId="8668"/>
    <cellStyle name="Accent1 90" xfId="8669"/>
    <cellStyle name="Accent1 91" xfId="8670"/>
    <cellStyle name="Accent1 92" xfId="8671"/>
    <cellStyle name="Accent1 93" xfId="8672"/>
    <cellStyle name="Accent1 94" xfId="8673"/>
    <cellStyle name="Accent1 95" xfId="8674"/>
    <cellStyle name="Accent1 96" xfId="8675"/>
    <cellStyle name="Accent1 97" xfId="8676"/>
    <cellStyle name="Accent1 98" xfId="8677"/>
    <cellStyle name="Accent1 99" xfId="8678"/>
    <cellStyle name="Accent1_TCO_06_2012 ТЭП" xfId="8679"/>
    <cellStyle name="Accent2" xfId="8680"/>
    <cellStyle name="Accent2 - 20%" xfId="8681"/>
    <cellStyle name="Accent2 - 20% 2" xfId="8682"/>
    <cellStyle name="Accent2 - 20% 3" xfId="8683"/>
    <cellStyle name="Accent2 - 40%" xfId="8684"/>
    <cellStyle name="Accent2 - 40% 2" xfId="8685"/>
    <cellStyle name="Accent2 - 40% 3" xfId="8686"/>
    <cellStyle name="Accent2 - 60%" xfId="8687"/>
    <cellStyle name="Accent2 - 60% 2" xfId="8688"/>
    <cellStyle name="Accent2 10" xfId="8689"/>
    <cellStyle name="Accent2 100" xfId="8690"/>
    <cellStyle name="Accent2 101" xfId="8691"/>
    <cellStyle name="Accent2 102" xfId="8692"/>
    <cellStyle name="Accent2 103" xfId="8693"/>
    <cellStyle name="Accent2 104" xfId="8694"/>
    <cellStyle name="Accent2 105" xfId="8695"/>
    <cellStyle name="Accent2 106" xfId="8696"/>
    <cellStyle name="Accent2 107" xfId="8697"/>
    <cellStyle name="Accent2 108" xfId="8698"/>
    <cellStyle name="Accent2 109" xfId="8699"/>
    <cellStyle name="Accent2 11" xfId="8700"/>
    <cellStyle name="Accent2 110" xfId="8701"/>
    <cellStyle name="Accent2 111" xfId="8702"/>
    <cellStyle name="Accent2 112" xfId="8703"/>
    <cellStyle name="Accent2 113" xfId="8704"/>
    <cellStyle name="Accent2 114" xfId="8705"/>
    <cellStyle name="Accent2 115" xfId="8706"/>
    <cellStyle name="Accent2 116" xfId="8707"/>
    <cellStyle name="Accent2 117" xfId="8708"/>
    <cellStyle name="Accent2 118" xfId="8709"/>
    <cellStyle name="Accent2 119" xfId="8710"/>
    <cellStyle name="Accent2 12" xfId="8711"/>
    <cellStyle name="Accent2 13" xfId="8712"/>
    <cellStyle name="Accent2 14" xfId="8713"/>
    <cellStyle name="Accent2 15" xfId="8714"/>
    <cellStyle name="Accent2 16" xfId="8715"/>
    <cellStyle name="Accent2 17" xfId="8716"/>
    <cellStyle name="Accent2 18" xfId="8717"/>
    <cellStyle name="Accent2 18 2" xfId="8718"/>
    <cellStyle name="Accent2 19" xfId="8719"/>
    <cellStyle name="Accent2 19 2" xfId="8720"/>
    <cellStyle name="Accent2 2" xfId="8721"/>
    <cellStyle name="Accent2 2 2" xfId="8722"/>
    <cellStyle name="Accent2 2 3" xfId="8723"/>
    <cellStyle name="Accent2 2 4" xfId="8724"/>
    <cellStyle name="Accent2 20" xfId="8725"/>
    <cellStyle name="Accent2 20 2" xfId="8726"/>
    <cellStyle name="Accent2 21" xfId="8727"/>
    <cellStyle name="Accent2 21 2" xfId="8728"/>
    <cellStyle name="Accent2 22" xfId="8729"/>
    <cellStyle name="Accent2 22 2" xfId="8730"/>
    <cellStyle name="Accent2 23" xfId="8731"/>
    <cellStyle name="Accent2 23 2" xfId="8732"/>
    <cellStyle name="Accent2 24" xfId="8733"/>
    <cellStyle name="Accent2 24 2" xfId="8734"/>
    <cellStyle name="Accent2 25" xfId="8735"/>
    <cellStyle name="Accent2 25 2" xfId="8736"/>
    <cellStyle name="Accent2 26" xfId="8737"/>
    <cellStyle name="Accent2 26 2" xfId="8738"/>
    <cellStyle name="Accent2 27" xfId="8739"/>
    <cellStyle name="Accent2 27 2" xfId="8740"/>
    <cellStyle name="Accent2 28" xfId="8741"/>
    <cellStyle name="Accent2 28 2" xfId="8742"/>
    <cellStyle name="Accent2 29" xfId="8743"/>
    <cellStyle name="Accent2 29 2" xfId="8744"/>
    <cellStyle name="Accent2 3" xfId="8745"/>
    <cellStyle name="Accent2 3 2" xfId="8746"/>
    <cellStyle name="Accent2 3 3" xfId="8747"/>
    <cellStyle name="Accent2 30" xfId="8748"/>
    <cellStyle name="Accent2 30 2" xfId="8749"/>
    <cellStyle name="Accent2 31" xfId="8750"/>
    <cellStyle name="Accent2 31 2" xfId="8751"/>
    <cellStyle name="Accent2 32" xfId="8752"/>
    <cellStyle name="Accent2 32 2" xfId="8753"/>
    <cellStyle name="Accent2 33" xfId="8754"/>
    <cellStyle name="Accent2 33 2" xfId="8755"/>
    <cellStyle name="Accent2 34" xfId="8756"/>
    <cellStyle name="Accent2 34 2" xfId="8757"/>
    <cellStyle name="Accent2 35" xfId="8758"/>
    <cellStyle name="Accent2 35 2" xfId="8759"/>
    <cellStyle name="Accent2 36" xfId="8760"/>
    <cellStyle name="Accent2 36 2" xfId="8761"/>
    <cellStyle name="Accent2 37" xfId="8762"/>
    <cellStyle name="Accent2 37 2" xfId="8763"/>
    <cellStyle name="Accent2 38" xfId="8764"/>
    <cellStyle name="Accent2 38 2" xfId="8765"/>
    <cellStyle name="Accent2 39" xfId="8766"/>
    <cellStyle name="Accent2 39 2" xfId="8767"/>
    <cellStyle name="Accent2 4" xfId="8768"/>
    <cellStyle name="Accent2 4 2" xfId="8769"/>
    <cellStyle name="Accent2 40" xfId="8770"/>
    <cellStyle name="Accent2 40 2" xfId="8771"/>
    <cellStyle name="Accent2 41" xfId="8772"/>
    <cellStyle name="Accent2 41 2" xfId="8773"/>
    <cellStyle name="Accent2 42" xfId="8774"/>
    <cellStyle name="Accent2 42 2" xfId="8775"/>
    <cellStyle name="Accent2 43" xfId="8776"/>
    <cellStyle name="Accent2 43 2" xfId="8777"/>
    <cellStyle name="Accent2 44" xfId="8778"/>
    <cellStyle name="Accent2 44 2" xfId="8779"/>
    <cellStyle name="Accent2 45" xfId="8780"/>
    <cellStyle name="Accent2 45 2" xfId="8781"/>
    <cellStyle name="Accent2 46" xfId="8782"/>
    <cellStyle name="Accent2 47" xfId="8783"/>
    <cellStyle name="Accent2 48" xfId="8784"/>
    <cellStyle name="Accent2 49" xfId="8785"/>
    <cellStyle name="Accent2 5" xfId="8786"/>
    <cellStyle name="Accent2 5 2" xfId="8787"/>
    <cellStyle name="Accent2 50" xfId="8788"/>
    <cellStyle name="Accent2 51" xfId="8789"/>
    <cellStyle name="Accent2 52" xfId="8790"/>
    <cellStyle name="Accent2 53" xfId="8791"/>
    <cellStyle name="Accent2 54" xfId="8792"/>
    <cellStyle name="Accent2 54 2" xfId="8793"/>
    <cellStyle name="Accent2 55" xfId="8794"/>
    <cellStyle name="Accent2 55 2" xfId="8795"/>
    <cellStyle name="Accent2 56" xfId="8796"/>
    <cellStyle name="Accent2 56 2" xfId="8797"/>
    <cellStyle name="Accent2 57" xfId="8798"/>
    <cellStyle name="Accent2 57 2" xfId="8799"/>
    <cellStyle name="Accent2 58" xfId="8800"/>
    <cellStyle name="Accent2 58 2" xfId="8801"/>
    <cellStyle name="Accent2 59" xfId="8802"/>
    <cellStyle name="Accent2 59 2" xfId="8803"/>
    <cellStyle name="Accent2 6" xfId="8804"/>
    <cellStyle name="Accent2 6 2" xfId="8805"/>
    <cellStyle name="Accent2 60" xfId="8806"/>
    <cellStyle name="Accent2 60 2" xfId="8807"/>
    <cellStyle name="Accent2 61" xfId="8808"/>
    <cellStyle name="Accent2 61 2" xfId="8809"/>
    <cellStyle name="Accent2 62" xfId="8810"/>
    <cellStyle name="Accent2 62 2" xfId="8811"/>
    <cellStyle name="Accent2 63" xfId="8812"/>
    <cellStyle name="Accent2 63 2" xfId="8813"/>
    <cellStyle name="Accent2 64" xfId="8814"/>
    <cellStyle name="Accent2 64 2" xfId="8815"/>
    <cellStyle name="Accent2 65" xfId="8816"/>
    <cellStyle name="Accent2 65 2" xfId="8817"/>
    <cellStyle name="Accent2 66" xfId="8818"/>
    <cellStyle name="Accent2 66 2" xfId="8819"/>
    <cellStyle name="Accent2 67" xfId="8820"/>
    <cellStyle name="Accent2 67 2" xfId="8821"/>
    <cellStyle name="Accent2 68" xfId="8822"/>
    <cellStyle name="Accent2 68 2" xfId="8823"/>
    <cellStyle name="Accent2 69" xfId="8824"/>
    <cellStyle name="Accent2 69 2" xfId="8825"/>
    <cellStyle name="Accent2 7" xfId="8826"/>
    <cellStyle name="Accent2 7 2" xfId="8827"/>
    <cellStyle name="Accent2 70" xfId="8828"/>
    <cellStyle name="Accent2 70 2" xfId="8829"/>
    <cellStyle name="Accent2 71" xfId="8830"/>
    <cellStyle name="Accent2 71 2" xfId="8831"/>
    <cellStyle name="Accent2 72" xfId="8832"/>
    <cellStyle name="Accent2 73" xfId="8833"/>
    <cellStyle name="Accent2 73 2" xfId="8834"/>
    <cellStyle name="Accent2 74" xfId="8835"/>
    <cellStyle name="Accent2 74 2" xfId="8836"/>
    <cellStyle name="Accent2 75" xfId="8837"/>
    <cellStyle name="Accent2 75 2" xfId="8838"/>
    <cellStyle name="Accent2 76" xfId="8839"/>
    <cellStyle name="Accent2 76 2" xfId="8840"/>
    <cellStyle name="Accent2 77" xfId="8841"/>
    <cellStyle name="Accent2 77 2" xfId="8842"/>
    <cellStyle name="Accent2 78" xfId="8843"/>
    <cellStyle name="Accent2 78 2" xfId="8844"/>
    <cellStyle name="Accent2 79" xfId="8845"/>
    <cellStyle name="Accent2 79 2" xfId="8846"/>
    <cellStyle name="Accent2 8" xfId="8847"/>
    <cellStyle name="Accent2 8 2" xfId="8848"/>
    <cellStyle name="Accent2 80" xfId="8849"/>
    <cellStyle name="Accent2 81" xfId="8850"/>
    <cellStyle name="Accent2 82" xfId="8851"/>
    <cellStyle name="Accent2 83" xfId="8852"/>
    <cellStyle name="Accent2 83 2" xfId="8853"/>
    <cellStyle name="Accent2 84" xfId="8854"/>
    <cellStyle name="Accent2 84 2" xfId="8855"/>
    <cellStyle name="Accent2 85" xfId="8856"/>
    <cellStyle name="Accent2 86" xfId="8857"/>
    <cellStyle name="Accent2 87" xfId="8858"/>
    <cellStyle name="Accent2 88" xfId="8859"/>
    <cellStyle name="Accent2 89" xfId="8860"/>
    <cellStyle name="Accent2 9" xfId="8861"/>
    <cellStyle name="Accent2 9 2" xfId="8862"/>
    <cellStyle name="Accent2 90" xfId="8863"/>
    <cellStyle name="Accent2 91" xfId="8864"/>
    <cellStyle name="Accent2 92" xfId="8865"/>
    <cellStyle name="Accent2 93" xfId="8866"/>
    <cellStyle name="Accent2 94" xfId="8867"/>
    <cellStyle name="Accent2 95" xfId="8868"/>
    <cellStyle name="Accent2 96" xfId="8869"/>
    <cellStyle name="Accent2 97" xfId="8870"/>
    <cellStyle name="Accent2 98" xfId="8871"/>
    <cellStyle name="Accent2 99" xfId="8872"/>
    <cellStyle name="Accent3" xfId="8873"/>
    <cellStyle name="Accent3 - 20%" xfId="8874"/>
    <cellStyle name="Accent3 - 20% 2" xfId="8875"/>
    <cellStyle name="Accent3 - 20% 3" xfId="8876"/>
    <cellStyle name="Accent3 - 40%" xfId="8877"/>
    <cellStyle name="Accent3 - 40% 2" xfId="8878"/>
    <cellStyle name="Accent3 - 40% 3" xfId="8879"/>
    <cellStyle name="Accent3 - 60%" xfId="8880"/>
    <cellStyle name="Accent3 - 60% 2" xfId="8881"/>
    <cellStyle name="Accent3 10" xfId="8882"/>
    <cellStyle name="Accent3 100" xfId="8883"/>
    <cellStyle name="Accent3 101" xfId="8884"/>
    <cellStyle name="Accent3 102" xfId="8885"/>
    <cellStyle name="Accent3 103" xfId="8886"/>
    <cellStyle name="Accent3 104" xfId="8887"/>
    <cellStyle name="Accent3 105" xfId="8888"/>
    <cellStyle name="Accent3 106" xfId="8889"/>
    <cellStyle name="Accent3 107" xfId="8890"/>
    <cellStyle name="Accent3 108" xfId="8891"/>
    <cellStyle name="Accent3 109" xfId="8892"/>
    <cellStyle name="Accent3 11" xfId="8893"/>
    <cellStyle name="Accent3 110" xfId="8894"/>
    <cellStyle name="Accent3 111" xfId="8895"/>
    <cellStyle name="Accent3 112" xfId="8896"/>
    <cellStyle name="Accent3 113" xfId="8897"/>
    <cellStyle name="Accent3 114" xfId="8898"/>
    <cellStyle name="Accent3 115" xfId="8899"/>
    <cellStyle name="Accent3 116" xfId="8900"/>
    <cellStyle name="Accent3 117" xfId="8901"/>
    <cellStyle name="Accent3 118" xfId="8902"/>
    <cellStyle name="Accent3 119" xfId="8903"/>
    <cellStyle name="Accent3 12" xfId="8904"/>
    <cellStyle name="Accent3 13" xfId="8905"/>
    <cellStyle name="Accent3 14" xfId="8906"/>
    <cellStyle name="Accent3 15" xfId="8907"/>
    <cellStyle name="Accent3 16" xfId="8908"/>
    <cellStyle name="Accent3 17" xfId="8909"/>
    <cellStyle name="Accent3 18" xfId="8910"/>
    <cellStyle name="Accent3 18 2" xfId="8911"/>
    <cellStyle name="Accent3 19" xfId="8912"/>
    <cellStyle name="Accent3 19 2" xfId="8913"/>
    <cellStyle name="Accent3 2" xfId="8914"/>
    <cellStyle name="Accent3 2 2" xfId="8915"/>
    <cellStyle name="Accent3 2 3" xfId="8916"/>
    <cellStyle name="Accent3 2 4" xfId="8917"/>
    <cellStyle name="Accent3 20" xfId="8918"/>
    <cellStyle name="Accent3 20 2" xfId="8919"/>
    <cellStyle name="Accent3 21" xfId="8920"/>
    <cellStyle name="Accent3 21 2" xfId="8921"/>
    <cellStyle name="Accent3 22" xfId="8922"/>
    <cellStyle name="Accent3 22 2" xfId="8923"/>
    <cellStyle name="Accent3 23" xfId="8924"/>
    <cellStyle name="Accent3 23 2" xfId="8925"/>
    <cellStyle name="Accent3 24" xfId="8926"/>
    <cellStyle name="Accent3 24 2" xfId="8927"/>
    <cellStyle name="Accent3 25" xfId="8928"/>
    <cellStyle name="Accent3 25 2" xfId="8929"/>
    <cellStyle name="Accent3 26" xfId="8930"/>
    <cellStyle name="Accent3 26 2" xfId="8931"/>
    <cellStyle name="Accent3 27" xfId="8932"/>
    <cellStyle name="Accent3 27 2" xfId="8933"/>
    <cellStyle name="Accent3 28" xfId="8934"/>
    <cellStyle name="Accent3 28 2" xfId="8935"/>
    <cellStyle name="Accent3 29" xfId="8936"/>
    <cellStyle name="Accent3 29 2" xfId="8937"/>
    <cellStyle name="Accent3 3" xfId="8938"/>
    <cellStyle name="Accent3 3 2" xfId="8939"/>
    <cellStyle name="Accent3 3 3" xfId="8940"/>
    <cellStyle name="Accent3 30" xfId="8941"/>
    <cellStyle name="Accent3 30 2" xfId="8942"/>
    <cellStyle name="Accent3 31" xfId="8943"/>
    <cellStyle name="Accent3 31 2" xfId="8944"/>
    <cellStyle name="Accent3 32" xfId="8945"/>
    <cellStyle name="Accent3 32 2" xfId="8946"/>
    <cellStyle name="Accent3 33" xfId="8947"/>
    <cellStyle name="Accent3 33 2" xfId="8948"/>
    <cellStyle name="Accent3 34" xfId="8949"/>
    <cellStyle name="Accent3 34 2" xfId="8950"/>
    <cellStyle name="Accent3 35" xfId="8951"/>
    <cellStyle name="Accent3 35 2" xfId="8952"/>
    <cellStyle name="Accent3 36" xfId="8953"/>
    <cellStyle name="Accent3 36 2" xfId="8954"/>
    <cellStyle name="Accent3 37" xfId="8955"/>
    <cellStyle name="Accent3 37 2" xfId="8956"/>
    <cellStyle name="Accent3 38" xfId="8957"/>
    <cellStyle name="Accent3 38 2" xfId="8958"/>
    <cellStyle name="Accent3 39" xfId="8959"/>
    <cellStyle name="Accent3 39 2" xfId="8960"/>
    <cellStyle name="Accent3 4" xfId="8961"/>
    <cellStyle name="Accent3 4 2" xfId="8962"/>
    <cellStyle name="Accent3 40" xfId="8963"/>
    <cellStyle name="Accent3 40 2" xfId="8964"/>
    <cellStyle name="Accent3 41" xfId="8965"/>
    <cellStyle name="Accent3 41 2" xfId="8966"/>
    <cellStyle name="Accent3 42" xfId="8967"/>
    <cellStyle name="Accent3 42 2" xfId="8968"/>
    <cellStyle name="Accent3 43" xfId="8969"/>
    <cellStyle name="Accent3 43 2" xfId="8970"/>
    <cellStyle name="Accent3 44" xfId="8971"/>
    <cellStyle name="Accent3 44 2" xfId="8972"/>
    <cellStyle name="Accent3 45" xfId="8973"/>
    <cellStyle name="Accent3 45 2" xfId="8974"/>
    <cellStyle name="Accent3 46" xfId="8975"/>
    <cellStyle name="Accent3 47" xfId="8976"/>
    <cellStyle name="Accent3 48" xfId="8977"/>
    <cellStyle name="Accent3 49" xfId="8978"/>
    <cellStyle name="Accent3 5" xfId="8979"/>
    <cellStyle name="Accent3 5 2" xfId="8980"/>
    <cellStyle name="Accent3 50" xfId="8981"/>
    <cellStyle name="Accent3 51" xfId="8982"/>
    <cellStyle name="Accent3 52" xfId="8983"/>
    <cellStyle name="Accent3 53" xfId="8984"/>
    <cellStyle name="Accent3 54" xfId="8985"/>
    <cellStyle name="Accent3 54 2" xfId="8986"/>
    <cellStyle name="Accent3 55" xfId="8987"/>
    <cellStyle name="Accent3 55 2" xfId="8988"/>
    <cellStyle name="Accent3 56" xfId="8989"/>
    <cellStyle name="Accent3 56 2" xfId="8990"/>
    <cellStyle name="Accent3 57" xfId="8991"/>
    <cellStyle name="Accent3 57 2" xfId="8992"/>
    <cellStyle name="Accent3 58" xfId="8993"/>
    <cellStyle name="Accent3 58 2" xfId="8994"/>
    <cellStyle name="Accent3 59" xfId="8995"/>
    <cellStyle name="Accent3 59 2" xfId="8996"/>
    <cellStyle name="Accent3 6" xfId="8997"/>
    <cellStyle name="Accent3 6 2" xfId="8998"/>
    <cellStyle name="Accent3 60" xfId="8999"/>
    <cellStyle name="Accent3 60 2" xfId="9000"/>
    <cellStyle name="Accent3 61" xfId="9001"/>
    <cellStyle name="Accent3 61 2" xfId="9002"/>
    <cellStyle name="Accent3 62" xfId="9003"/>
    <cellStyle name="Accent3 62 2" xfId="9004"/>
    <cellStyle name="Accent3 63" xfId="9005"/>
    <cellStyle name="Accent3 63 2" xfId="9006"/>
    <cellStyle name="Accent3 64" xfId="9007"/>
    <cellStyle name="Accent3 64 2" xfId="9008"/>
    <cellStyle name="Accent3 65" xfId="9009"/>
    <cellStyle name="Accent3 65 2" xfId="9010"/>
    <cellStyle name="Accent3 66" xfId="9011"/>
    <cellStyle name="Accent3 66 2" xfId="9012"/>
    <cellStyle name="Accent3 67" xfId="9013"/>
    <cellStyle name="Accent3 67 2" xfId="9014"/>
    <cellStyle name="Accent3 68" xfId="9015"/>
    <cellStyle name="Accent3 68 2" xfId="9016"/>
    <cellStyle name="Accent3 69" xfId="9017"/>
    <cellStyle name="Accent3 69 2" xfId="9018"/>
    <cellStyle name="Accent3 7" xfId="9019"/>
    <cellStyle name="Accent3 7 2" xfId="9020"/>
    <cellStyle name="Accent3 70" xfId="9021"/>
    <cellStyle name="Accent3 70 2" xfId="9022"/>
    <cellStyle name="Accent3 71" xfId="9023"/>
    <cellStyle name="Accent3 71 2" xfId="9024"/>
    <cellStyle name="Accent3 72" xfId="9025"/>
    <cellStyle name="Accent3 73" xfId="9026"/>
    <cellStyle name="Accent3 73 2" xfId="9027"/>
    <cellStyle name="Accent3 74" xfId="9028"/>
    <cellStyle name="Accent3 74 2" xfId="9029"/>
    <cellStyle name="Accent3 75" xfId="9030"/>
    <cellStyle name="Accent3 75 2" xfId="9031"/>
    <cellStyle name="Accent3 76" xfId="9032"/>
    <cellStyle name="Accent3 76 2" xfId="9033"/>
    <cellStyle name="Accent3 77" xfId="9034"/>
    <cellStyle name="Accent3 77 2" xfId="9035"/>
    <cellStyle name="Accent3 78" xfId="9036"/>
    <cellStyle name="Accent3 78 2" xfId="9037"/>
    <cellStyle name="Accent3 79" xfId="9038"/>
    <cellStyle name="Accent3 79 2" xfId="9039"/>
    <cellStyle name="Accent3 8" xfId="9040"/>
    <cellStyle name="Accent3 8 2" xfId="9041"/>
    <cellStyle name="Accent3 80" xfId="9042"/>
    <cellStyle name="Accent3 81" xfId="9043"/>
    <cellStyle name="Accent3 82" xfId="9044"/>
    <cellStyle name="Accent3 83" xfId="9045"/>
    <cellStyle name="Accent3 83 2" xfId="9046"/>
    <cellStyle name="Accent3 84" xfId="9047"/>
    <cellStyle name="Accent3 84 2" xfId="9048"/>
    <cellStyle name="Accent3 85" xfId="9049"/>
    <cellStyle name="Accent3 86" xfId="9050"/>
    <cellStyle name="Accent3 87" xfId="9051"/>
    <cellStyle name="Accent3 88" xfId="9052"/>
    <cellStyle name="Accent3 89" xfId="9053"/>
    <cellStyle name="Accent3 9" xfId="9054"/>
    <cellStyle name="Accent3 9 2" xfId="9055"/>
    <cellStyle name="Accent3 90" xfId="9056"/>
    <cellStyle name="Accent3 91" xfId="9057"/>
    <cellStyle name="Accent3 92" xfId="9058"/>
    <cellStyle name="Accent3 93" xfId="9059"/>
    <cellStyle name="Accent3 94" xfId="9060"/>
    <cellStyle name="Accent3 95" xfId="9061"/>
    <cellStyle name="Accent3 96" xfId="9062"/>
    <cellStyle name="Accent3 97" xfId="9063"/>
    <cellStyle name="Accent3 98" xfId="9064"/>
    <cellStyle name="Accent3 99" xfId="9065"/>
    <cellStyle name="Accent4" xfId="9066"/>
    <cellStyle name="Accent4 - 20%" xfId="9067"/>
    <cellStyle name="Accent4 - 20% 2" xfId="9068"/>
    <cellStyle name="Accent4 - 20% 3" xfId="9069"/>
    <cellStyle name="Accent4 - 40%" xfId="9070"/>
    <cellStyle name="Accent4 - 40% 2" xfId="9071"/>
    <cellStyle name="Accent4 - 40% 3" xfId="9072"/>
    <cellStyle name="Accent4 - 60%" xfId="9073"/>
    <cellStyle name="Accent4 - 60% 2" xfId="9074"/>
    <cellStyle name="Accent4 10" xfId="9075"/>
    <cellStyle name="Accent4 100" xfId="9076"/>
    <cellStyle name="Accent4 101" xfId="9077"/>
    <cellStyle name="Accent4 102" xfId="9078"/>
    <cellStyle name="Accent4 103" xfId="9079"/>
    <cellStyle name="Accent4 104" xfId="9080"/>
    <cellStyle name="Accent4 105" xfId="9081"/>
    <cellStyle name="Accent4 106" xfId="9082"/>
    <cellStyle name="Accent4 107" xfId="9083"/>
    <cellStyle name="Accent4 108" xfId="9084"/>
    <cellStyle name="Accent4 109" xfId="9085"/>
    <cellStyle name="Accent4 11" xfId="9086"/>
    <cellStyle name="Accent4 110" xfId="9087"/>
    <cellStyle name="Accent4 111" xfId="9088"/>
    <cellStyle name="Accent4 112" xfId="9089"/>
    <cellStyle name="Accent4 113" xfId="9090"/>
    <cellStyle name="Accent4 114" xfId="9091"/>
    <cellStyle name="Accent4 115" xfId="9092"/>
    <cellStyle name="Accent4 116" xfId="9093"/>
    <cellStyle name="Accent4 117" xfId="9094"/>
    <cellStyle name="Accent4 118" xfId="9095"/>
    <cellStyle name="Accent4 119" xfId="9096"/>
    <cellStyle name="Accent4 12" xfId="9097"/>
    <cellStyle name="Accent4 120" xfId="9098"/>
    <cellStyle name="Accent4 13" xfId="9099"/>
    <cellStyle name="Accent4 14" xfId="9100"/>
    <cellStyle name="Accent4 15" xfId="9101"/>
    <cellStyle name="Accent4 16" xfId="9102"/>
    <cellStyle name="Accent4 17" xfId="9103"/>
    <cellStyle name="Accent4 18" xfId="9104"/>
    <cellStyle name="Accent4 19" xfId="9105"/>
    <cellStyle name="Accent4 19 2" xfId="9106"/>
    <cellStyle name="Accent4 2" xfId="9107"/>
    <cellStyle name="Accent4 2 2" xfId="9108"/>
    <cellStyle name="Accent4 20" xfId="9109"/>
    <cellStyle name="Accent4 20 2" xfId="9110"/>
    <cellStyle name="Accent4 21" xfId="9111"/>
    <cellStyle name="Accent4 21 2" xfId="9112"/>
    <cellStyle name="Accent4 22" xfId="9113"/>
    <cellStyle name="Accent4 22 2" xfId="9114"/>
    <cellStyle name="Accent4 23" xfId="9115"/>
    <cellStyle name="Accent4 23 2" xfId="9116"/>
    <cellStyle name="Accent4 24" xfId="9117"/>
    <cellStyle name="Accent4 24 2" xfId="9118"/>
    <cellStyle name="Accent4 25" xfId="9119"/>
    <cellStyle name="Accent4 25 2" xfId="9120"/>
    <cellStyle name="Accent4 26" xfId="9121"/>
    <cellStyle name="Accent4 26 2" xfId="9122"/>
    <cellStyle name="Accent4 27" xfId="9123"/>
    <cellStyle name="Accent4 27 2" xfId="9124"/>
    <cellStyle name="Accent4 28" xfId="9125"/>
    <cellStyle name="Accent4 28 2" xfId="9126"/>
    <cellStyle name="Accent4 29" xfId="9127"/>
    <cellStyle name="Accent4 29 2" xfId="9128"/>
    <cellStyle name="Accent4 3" xfId="9129"/>
    <cellStyle name="Accent4 3 2" xfId="9130"/>
    <cellStyle name="Accent4 3 3" xfId="9131"/>
    <cellStyle name="Accent4 30" xfId="9132"/>
    <cellStyle name="Accent4 30 2" xfId="9133"/>
    <cellStyle name="Accent4 31" xfId="9134"/>
    <cellStyle name="Accent4 31 2" xfId="9135"/>
    <cellStyle name="Accent4 32" xfId="9136"/>
    <cellStyle name="Accent4 32 2" xfId="9137"/>
    <cellStyle name="Accent4 33" xfId="9138"/>
    <cellStyle name="Accent4 33 2" xfId="9139"/>
    <cellStyle name="Accent4 34" xfId="9140"/>
    <cellStyle name="Accent4 34 2" xfId="9141"/>
    <cellStyle name="Accent4 35" xfId="9142"/>
    <cellStyle name="Accent4 35 2" xfId="9143"/>
    <cellStyle name="Accent4 36" xfId="9144"/>
    <cellStyle name="Accent4 36 2" xfId="9145"/>
    <cellStyle name="Accent4 37" xfId="9146"/>
    <cellStyle name="Accent4 37 2" xfId="9147"/>
    <cellStyle name="Accent4 38" xfId="9148"/>
    <cellStyle name="Accent4 38 2" xfId="9149"/>
    <cellStyle name="Accent4 39" xfId="9150"/>
    <cellStyle name="Accent4 39 2" xfId="9151"/>
    <cellStyle name="Accent4 4" xfId="9152"/>
    <cellStyle name="Accent4 4 2" xfId="9153"/>
    <cellStyle name="Accent4 4 3" xfId="9154"/>
    <cellStyle name="Accent4 40" xfId="9155"/>
    <cellStyle name="Accent4 40 2" xfId="9156"/>
    <cellStyle name="Accent4 41" xfId="9157"/>
    <cellStyle name="Accent4 41 2" xfId="9158"/>
    <cellStyle name="Accent4 42" xfId="9159"/>
    <cellStyle name="Accent4 42 2" xfId="9160"/>
    <cellStyle name="Accent4 43" xfId="9161"/>
    <cellStyle name="Accent4 43 2" xfId="9162"/>
    <cellStyle name="Accent4 44" xfId="9163"/>
    <cellStyle name="Accent4 44 2" xfId="9164"/>
    <cellStyle name="Accent4 45" xfId="9165"/>
    <cellStyle name="Accent4 45 2" xfId="9166"/>
    <cellStyle name="Accent4 46" xfId="9167"/>
    <cellStyle name="Accent4 46 2" xfId="9168"/>
    <cellStyle name="Accent4 47" xfId="9169"/>
    <cellStyle name="Accent4 48" xfId="9170"/>
    <cellStyle name="Accent4 49" xfId="9171"/>
    <cellStyle name="Accent4 5" xfId="9172"/>
    <cellStyle name="Accent4 5 2" xfId="9173"/>
    <cellStyle name="Accent4 50" xfId="9174"/>
    <cellStyle name="Accent4 51" xfId="9175"/>
    <cellStyle name="Accent4 52" xfId="9176"/>
    <cellStyle name="Accent4 53" xfId="9177"/>
    <cellStyle name="Accent4 54" xfId="9178"/>
    <cellStyle name="Accent4 55" xfId="9179"/>
    <cellStyle name="Accent4 55 2" xfId="9180"/>
    <cellStyle name="Accent4 56" xfId="9181"/>
    <cellStyle name="Accent4 56 2" xfId="9182"/>
    <cellStyle name="Accent4 57" xfId="9183"/>
    <cellStyle name="Accent4 57 2" xfId="9184"/>
    <cellStyle name="Accent4 58" xfId="9185"/>
    <cellStyle name="Accent4 58 2" xfId="9186"/>
    <cellStyle name="Accent4 59" xfId="9187"/>
    <cellStyle name="Accent4 59 2" xfId="9188"/>
    <cellStyle name="Accent4 6" xfId="9189"/>
    <cellStyle name="Accent4 6 2" xfId="9190"/>
    <cellStyle name="Accent4 60" xfId="9191"/>
    <cellStyle name="Accent4 60 2" xfId="9192"/>
    <cellStyle name="Accent4 61" xfId="9193"/>
    <cellStyle name="Accent4 61 2" xfId="9194"/>
    <cellStyle name="Accent4 62" xfId="9195"/>
    <cellStyle name="Accent4 62 2" xfId="9196"/>
    <cellStyle name="Accent4 63" xfId="9197"/>
    <cellStyle name="Accent4 63 2" xfId="9198"/>
    <cellStyle name="Accent4 64" xfId="9199"/>
    <cellStyle name="Accent4 64 2" xfId="9200"/>
    <cellStyle name="Accent4 65" xfId="9201"/>
    <cellStyle name="Accent4 65 2" xfId="9202"/>
    <cellStyle name="Accent4 66" xfId="9203"/>
    <cellStyle name="Accent4 66 2" xfId="9204"/>
    <cellStyle name="Accent4 67" xfId="9205"/>
    <cellStyle name="Accent4 67 2" xfId="9206"/>
    <cellStyle name="Accent4 68" xfId="9207"/>
    <cellStyle name="Accent4 68 2" xfId="9208"/>
    <cellStyle name="Accent4 69" xfId="9209"/>
    <cellStyle name="Accent4 69 2" xfId="9210"/>
    <cellStyle name="Accent4 7" xfId="9211"/>
    <cellStyle name="Accent4 7 2" xfId="9212"/>
    <cellStyle name="Accent4 70" xfId="9213"/>
    <cellStyle name="Accent4 70 2" xfId="9214"/>
    <cellStyle name="Accent4 71" xfId="9215"/>
    <cellStyle name="Accent4 71 2" xfId="9216"/>
    <cellStyle name="Accent4 72" xfId="9217"/>
    <cellStyle name="Accent4 72 2" xfId="9218"/>
    <cellStyle name="Accent4 73" xfId="9219"/>
    <cellStyle name="Accent4 74" xfId="9220"/>
    <cellStyle name="Accent4 74 2" xfId="9221"/>
    <cellStyle name="Accent4 75" xfId="9222"/>
    <cellStyle name="Accent4 75 2" xfId="9223"/>
    <cellStyle name="Accent4 76" xfId="9224"/>
    <cellStyle name="Accent4 76 2" xfId="9225"/>
    <cellStyle name="Accent4 77" xfId="9226"/>
    <cellStyle name="Accent4 77 2" xfId="9227"/>
    <cellStyle name="Accent4 78" xfId="9228"/>
    <cellStyle name="Accent4 78 2" xfId="9229"/>
    <cellStyle name="Accent4 79" xfId="9230"/>
    <cellStyle name="Accent4 79 2" xfId="9231"/>
    <cellStyle name="Accent4 8" xfId="9232"/>
    <cellStyle name="Accent4 8 2" xfId="9233"/>
    <cellStyle name="Accent4 80" xfId="9234"/>
    <cellStyle name="Accent4 80 2" xfId="9235"/>
    <cellStyle name="Accent4 81" xfId="9236"/>
    <cellStyle name="Accent4 82" xfId="9237"/>
    <cellStyle name="Accent4 83" xfId="9238"/>
    <cellStyle name="Accent4 84" xfId="9239"/>
    <cellStyle name="Accent4 84 2" xfId="9240"/>
    <cellStyle name="Accent4 85" xfId="9241"/>
    <cellStyle name="Accent4 85 2" xfId="9242"/>
    <cellStyle name="Accent4 86" xfId="9243"/>
    <cellStyle name="Accent4 87" xfId="9244"/>
    <cellStyle name="Accent4 88" xfId="9245"/>
    <cellStyle name="Accent4 89" xfId="9246"/>
    <cellStyle name="Accent4 9" xfId="9247"/>
    <cellStyle name="Accent4 9 2" xfId="9248"/>
    <cellStyle name="Accent4 90" xfId="9249"/>
    <cellStyle name="Accent4 91" xfId="9250"/>
    <cellStyle name="Accent4 92" xfId="9251"/>
    <cellStyle name="Accent4 93" xfId="9252"/>
    <cellStyle name="Accent4 94" xfId="9253"/>
    <cellStyle name="Accent4 95" xfId="9254"/>
    <cellStyle name="Accent4 96" xfId="9255"/>
    <cellStyle name="Accent4 97" xfId="9256"/>
    <cellStyle name="Accent4 98" xfId="9257"/>
    <cellStyle name="Accent4 99" xfId="9258"/>
    <cellStyle name="Accent4_TCO_06_2012 ТЭП" xfId="9259"/>
    <cellStyle name="Accent5" xfId="9260"/>
    <cellStyle name="Accent5 - 20%" xfId="9261"/>
    <cellStyle name="Accent5 - 20% 2" xfId="9262"/>
    <cellStyle name="Accent5 - 20% 3" xfId="9263"/>
    <cellStyle name="Accent5 - 40%" xfId="9264"/>
    <cellStyle name="Accent5 - 40% 2" xfId="9265"/>
    <cellStyle name="Accent5 - 40% 3" xfId="9266"/>
    <cellStyle name="Accent5 - 60%" xfId="9267"/>
    <cellStyle name="Accent5 - 60% 2" xfId="9268"/>
    <cellStyle name="Accent5 10" xfId="9269"/>
    <cellStyle name="Accent5 100" xfId="9270"/>
    <cellStyle name="Accent5 101" xfId="9271"/>
    <cellStyle name="Accent5 102" xfId="9272"/>
    <cellStyle name="Accent5 103" xfId="9273"/>
    <cellStyle name="Accent5 104" xfId="9274"/>
    <cellStyle name="Accent5 105" xfId="9275"/>
    <cellStyle name="Accent5 106" xfId="9276"/>
    <cellStyle name="Accent5 107" xfId="9277"/>
    <cellStyle name="Accent5 108" xfId="9278"/>
    <cellStyle name="Accent5 109" xfId="9279"/>
    <cellStyle name="Accent5 11" xfId="9280"/>
    <cellStyle name="Accent5 110" xfId="9281"/>
    <cellStyle name="Accent5 111" xfId="9282"/>
    <cellStyle name="Accent5 112" xfId="9283"/>
    <cellStyle name="Accent5 113" xfId="9284"/>
    <cellStyle name="Accent5 114" xfId="9285"/>
    <cellStyle name="Accent5 115" xfId="9286"/>
    <cellStyle name="Accent5 116" xfId="9287"/>
    <cellStyle name="Accent5 117" xfId="9288"/>
    <cellStyle name="Accent5 118" xfId="9289"/>
    <cellStyle name="Accent5 119" xfId="9290"/>
    <cellStyle name="Accent5 12" xfId="9291"/>
    <cellStyle name="Accent5 13" xfId="9292"/>
    <cellStyle name="Accent5 14" xfId="9293"/>
    <cellStyle name="Accent5 15" xfId="9294"/>
    <cellStyle name="Accent5 16" xfId="9295"/>
    <cellStyle name="Accent5 17" xfId="9296"/>
    <cellStyle name="Accent5 18" xfId="9297"/>
    <cellStyle name="Accent5 18 2" xfId="9298"/>
    <cellStyle name="Accent5 19" xfId="9299"/>
    <cellStyle name="Accent5 19 2" xfId="9300"/>
    <cellStyle name="Accent5 2" xfId="9301"/>
    <cellStyle name="Accent5 2 2" xfId="9302"/>
    <cellStyle name="Accent5 2 3" xfId="9303"/>
    <cellStyle name="Accent5 2 4" xfId="9304"/>
    <cellStyle name="Accent5 20" xfId="9305"/>
    <cellStyle name="Accent5 20 2" xfId="9306"/>
    <cellStyle name="Accent5 21" xfId="9307"/>
    <cellStyle name="Accent5 21 2" xfId="9308"/>
    <cellStyle name="Accent5 22" xfId="9309"/>
    <cellStyle name="Accent5 22 2" xfId="9310"/>
    <cellStyle name="Accent5 23" xfId="9311"/>
    <cellStyle name="Accent5 23 2" xfId="9312"/>
    <cellStyle name="Accent5 24" xfId="9313"/>
    <cellStyle name="Accent5 24 2" xfId="9314"/>
    <cellStyle name="Accent5 25" xfId="9315"/>
    <cellStyle name="Accent5 25 2" xfId="9316"/>
    <cellStyle name="Accent5 26" xfId="9317"/>
    <cellStyle name="Accent5 26 2" xfId="9318"/>
    <cellStyle name="Accent5 27" xfId="9319"/>
    <cellStyle name="Accent5 27 2" xfId="9320"/>
    <cellStyle name="Accent5 28" xfId="9321"/>
    <cellStyle name="Accent5 28 2" xfId="9322"/>
    <cellStyle name="Accent5 29" xfId="9323"/>
    <cellStyle name="Accent5 29 2" xfId="9324"/>
    <cellStyle name="Accent5 3" xfId="9325"/>
    <cellStyle name="Accent5 3 2" xfId="9326"/>
    <cellStyle name="Accent5 3 3" xfId="9327"/>
    <cellStyle name="Accent5 30" xfId="9328"/>
    <cellStyle name="Accent5 30 2" xfId="9329"/>
    <cellStyle name="Accent5 31" xfId="9330"/>
    <cellStyle name="Accent5 31 2" xfId="9331"/>
    <cellStyle name="Accent5 32" xfId="9332"/>
    <cellStyle name="Accent5 32 2" xfId="9333"/>
    <cellStyle name="Accent5 33" xfId="9334"/>
    <cellStyle name="Accent5 33 2" xfId="9335"/>
    <cellStyle name="Accent5 34" xfId="9336"/>
    <cellStyle name="Accent5 34 2" xfId="9337"/>
    <cellStyle name="Accent5 35" xfId="9338"/>
    <cellStyle name="Accent5 35 2" xfId="9339"/>
    <cellStyle name="Accent5 36" xfId="9340"/>
    <cellStyle name="Accent5 36 2" xfId="9341"/>
    <cellStyle name="Accent5 37" xfId="9342"/>
    <cellStyle name="Accent5 37 2" xfId="9343"/>
    <cellStyle name="Accent5 38" xfId="9344"/>
    <cellStyle name="Accent5 38 2" xfId="9345"/>
    <cellStyle name="Accent5 39" xfId="9346"/>
    <cellStyle name="Accent5 39 2" xfId="9347"/>
    <cellStyle name="Accent5 4" xfId="9348"/>
    <cellStyle name="Accent5 4 2" xfId="9349"/>
    <cellStyle name="Accent5 40" xfId="9350"/>
    <cellStyle name="Accent5 40 2" xfId="9351"/>
    <cellStyle name="Accent5 41" xfId="9352"/>
    <cellStyle name="Accent5 41 2" xfId="9353"/>
    <cellStyle name="Accent5 42" xfId="9354"/>
    <cellStyle name="Accent5 42 2" xfId="9355"/>
    <cellStyle name="Accent5 43" xfId="9356"/>
    <cellStyle name="Accent5 43 2" xfId="9357"/>
    <cellStyle name="Accent5 44" xfId="9358"/>
    <cellStyle name="Accent5 44 2" xfId="9359"/>
    <cellStyle name="Accent5 45" xfId="9360"/>
    <cellStyle name="Accent5 45 2" xfId="9361"/>
    <cellStyle name="Accent5 46" xfId="9362"/>
    <cellStyle name="Accent5 47" xfId="9363"/>
    <cellStyle name="Accent5 48" xfId="9364"/>
    <cellStyle name="Accent5 49" xfId="9365"/>
    <cellStyle name="Accent5 5" xfId="9366"/>
    <cellStyle name="Accent5 5 2" xfId="9367"/>
    <cellStyle name="Accent5 50" xfId="9368"/>
    <cellStyle name="Accent5 51" xfId="9369"/>
    <cellStyle name="Accent5 52" xfId="9370"/>
    <cellStyle name="Accent5 53" xfId="9371"/>
    <cellStyle name="Accent5 54" xfId="9372"/>
    <cellStyle name="Accent5 54 2" xfId="9373"/>
    <cellStyle name="Accent5 55" xfId="9374"/>
    <cellStyle name="Accent5 55 2" xfId="9375"/>
    <cellStyle name="Accent5 56" xfId="9376"/>
    <cellStyle name="Accent5 56 2" xfId="9377"/>
    <cellStyle name="Accent5 57" xfId="9378"/>
    <cellStyle name="Accent5 57 2" xfId="9379"/>
    <cellStyle name="Accent5 58" xfId="9380"/>
    <cellStyle name="Accent5 58 2" xfId="9381"/>
    <cellStyle name="Accent5 59" xfId="9382"/>
    <cellStyle name="Accent5 59 2" xfId="9383"/>
    <cellStyle name="Accent5 6" xfId="9384"/>
    <cellStyle name="Accent5 6 2" xfId="9385"/>
    <cellStyle name="Accent5 60" xfId="9386"/>
    <cellStyle name="Accent5 60 2" xfId="9387"/>
    <cellStyle name="Accent5 61" xfId="9388"/>
    <cellStyle name="Accent5 61 2" xfId="9389"/>
    <cellStyle name="Accent5 62" xfId="9390"/>
    <cellStyle name="Accent5 62 2" xfId="9391"/>
    <cellStyle name="Accent5 63" xfId="9392"/>
    <cellStyle name="Accent5 63 2" xfId="9393"/>
    <cellStyle name="Accent5 64" xfId="9394"/>
    <cellStyle name="Accent5 64 2" xfId="9395"/>
    <cellStyle name="Accent5 65" xfId="9396"/>
    <cellStyle name="Accent5 65 2" xfId="9397"/>
    <cellStyle name="Accent5 66" xfId="9398"/>
    <cellStyle name="Accent5 66 2" xfId="9399"/>
    <cellStyle name="Accent5 67" xfId="9400"/>
    <cellStyle name="Accent5 67 2" xfId="9401"/>
    <cellStyle name="Accent5 68" xfId="9402"/>
    <cellStyle name="Accent5 68 2" xfId="9403"/>
    <cellStyle name="Accent5 69" xfId="9404"/>
    <cellStyle name="Accent5 69 2" xfId="9405"/>
    <cellStyle name="Accent5 7" xfId="9406"/>
    <cellStyle name="Accent5 7 2" xfId="9407"/>
    <cellStyle name="Accent5 70" xfId="9408"/>
    <cellStyle name="Accent5 70 2" xfId="9409"/>
    <cellStyle name="Accent5 71" xfId="9410"/>
    <cellStyle name="Accent5 71 2" xfId="9411"/>
    <cellStyle name="Accent5 72" xfId="9412"/>
    <cellStyle name="Accent5 73" xfId="9413"/>
    <cellStyle name="Accent5 73 2" xfId="9414"/>
    <cellStyle name="Accent5 74" xfId="9415"/>
    <cellStyle name="Accent5 74 2" xfId="9416"/>
    <cellStyle name="Accent5 75" xfId="9417"/>
    <cellStyle name="Accent5 75 2" xfId="9418"/>
    <cellStyle name="Accent5 76" xfId="9419"/>
    <cellStyle name="Accent5 76 2" xfId="9420"/>
    <cellStyle name="Accent5 77" xfId="9421"/>
    <cellStyle name="Accent5 77 2" xfId="9422"/>
    <cellStyle name="Accent5 78" xfId="9423"/>
    <cellStyle name="Accent5 78 2" xfId="9424"/>
    <cellStyle name="Accent5 79" xfId="9425"/>
    <cellStyle name="Accent5 79 2" xfId="9426"/>
    <cellStyle name="Accent5 8" xfId="9427"/>
    <cellStyle name="Accent5 8 2" xfId="9428"/>
    <cellStyle name="Accent5 80" xfId="9429"/>
    <cellStyle name="Accent5 81" xfId="9430"/>
    <cellStyle name="Accent5 82" xfId="9431"/>
    <cellStyle name="Accent5 83" xfId="9432"/>
    <cellStyle name="Accent5 83 2" xfId="9433"/>
    <cellStyle name="Accent5 84" xfId="9434"/>
    <cellStyle name="Accent5 84 2" xfId="9435"/>
    <cellStyle name="Accent5 85" xfId="9436"/>
    <cellStyle name="Accent5 86" xfId="9437"/>
    <cellStyle name="Accent5 87" xfId="9438"/>
    <cellStyle name="Accent5 88" xfId="9439"/>
    <cellStyle name="Accent5 89" xfId="9440"/>
    <cellStyle name="Accent5 9" xfId="9441"/>
    <cellStyle name="Accent5 9 2" xfId="9442"/>
    <cellStyle name="Accent5 90" xfId="9443"/>
    <cellStyle name="Accent5 91" xfId="9444"/>
    <cellStyle name="Accent5 92" xfId="9445"/>
    <cellStyle name="Accent5 93" xfId="9446"/>
    <cellStyle name="Accent5 94" xfId="9447"/>
    <cellStyle name="Accent5 95" xfId="9448"/>
    <cellStyle name="Accent5 96" xfId="9449"/>
    <cellStyle name="Accent5 97" xfId="9450"/>
    <cellStyle name="Accent5 98" xfId="9451"/>
    <cellStyle name="Accent5 99" xfId="9452"/>
    <cellStyle name="Accent6" xfId="9453"/>
    <cellStyle name="Accent6 - 20%" xfId="9454"/>
    <cellStyle name="Accent6 - 20% 2" xfId="9455"/>
    <cellStyle name="Accent6 - 20% 3" xfId="9456"/>
    <cellStyle name="Accent6 - 40%" xfId="9457"/>
    <cellStyle name="Accent6 - 40% 2" xfId="9458"/>
    <cellStyle name="Accent6 - 40% 3" xfId="9459"/>
    <cellStyle name="Accent6 - 60%" xfId="9460"/>
    <cellStyle name="Accent6 - 60% 2" xfId="9461"/>
    <cellStyle name="Accent6 10" xfId="9462"/>
    <cellStyle name="Accent6 100" xfId="9463"/>
    <cellStyle name="Accent6 101" xfId="9464"/>
    <cellStyle name="Accent6 102" xfId="9465"/>
    <cellStyle name="Accent6 103" xfId="9466"/>
    <cellStyle name="Accent6 104" xfId="9467"/>
    <cellStyle name="Accent6 105" xfId="9468"/>
    <cellStyle name="Accent6 106" xfId="9469"/>
    <cellStyle name="Accent6 107" xfId="9470"/>
    <cellStyle name="Accent6 108" xfId="9471"/>
    <cellStyle name="Accent6 109" xfId="9472"/>
    <cellStyle name="Accent6 11" xfId="9473"/>
    <cellStyle name="Accent6 110" xfId="9474"/>
    <cellStyle name="Accent6 111" xfId="9475"/>
    <cellStyle name="Accent6 112" xfId="9476"/>
    <cellStyle name="Accent6 113" xfId="9477"/>
    <cellStyle name="Accent6 114" xfId="9478"/>
    <cellStyle name="Accent6 115" xfId="9479"/>
    <cellStyle name="Accent6 116" xfId="9480"/>
    <cellStyle name="Accent6 117" xfId="9481"/>
    <cellStyle name="Accent6 118" xfId="9482"/>
    <cellStyle name="Accent6 119" xfId="9483"/>
    <cellStyle name="Accent6 12" xfId="9484"/>
    <cellStyle name="Accent6 120" xfId="9485"/>
    <cellStyle name="Accent6 13" xfId="9486"/>
    <cellStyle name="Accent6 14" xfId="9487"/>
    <cellStyle name="Accent6 15" xfId="9488"/>
    <cellStyle name="Accent6 16" xfId="9489"/>
    <cellStyle name="Accent6 17" xfId="9490"/>
    <cellStyle name="Accent6 18" xfId="9491"/>
    <cellStyle name="Accent6 19" xfId="9492"/>
    <cellStyle name="Accent6 19 2" xfId="9493"/>
    <cellStyle name="Accent6 2" xfId="9494"/>
    <cellStyle name="Accent6 2 2" xfId="9495"/>
    <cellStyle name="Accent6 20" xfId="9496"/>
    <cellStyle name="Accent6 20 2" xfId="9497"/>
    <cellStyle name="Accent6 21" xfId="9498"/>
    <cellStyle name="Accent6 21 2" xfId="9499"/>
    <cellStyle name="Accent6 22" xfId="9500"/>
    <cellStyle name="Accent6 22 2" xfId="9501"/>
    <cellStyle name="Accent6 23" xfId="9502"/>
    <cellStyle name="Accent6 23 2" xfId="9503"/>
    <cellStyle name="Accent6 24" xfId="9504"/>
    <cellStyle name="Accent6 24 2" xfId="9505"/>
    <cellStyle name="Accent6 25" xfId="9506"/>
    <cellStyle name="Accent6 25 2" xfId="9507"/>
    <cellStyle name="Accent6 26" xfId="9508"/>
    <cellStyle name="Accent6 26 2" xfId="9509"/>
    <cellStyle name="Accent6 27" xfId="9510"/>
    <cellStyle name="Accent6 27 2" xfId="9511"/>
    <cellStyle name="Accent6 28" xfId="9512"/>
    <cellStyle name="Accent6 28 2" xfId="9513"/>
    <cellStyle name="Accent6 29" xfId="9514"/>
    <cellStyle name="Accent6 29 2" xfId="9515"/>
    <cellStyle name="Accent6 3" xfId="9516"/>
    <cellStyle name="Accent6 3 2" xfId="9517"/>
    <cellStyle name="Accent6 3 3" xfId="9518"/>
    <cellStyle name="Accent6 30" xfId="9519"/>
    <cellStyle name="Accent6 30 2" xfId="9520"/>
    <cellStyle name="Accent6 31" xfId="9521"/>
    <cellStyle name="Accent6 31 2" xfId="9522"/>
    <cellStyle name="Accent6 32" xfId="9523"/>
    <cellStyle name="Accent6 32 2" xfId="9524"/>
    <cellStyle name="Accent6 33" xfId="9525"/>
    <cellStyle name="Accent6 33 2" xfId="9526"/>
    <cellStyle name="Accent6 34" xfId="9527"/>
    <cellStyle name="Accent6 34 2" xfId="9528"/>
    <cellStyle name="Accent6 35" xfId="9529"/>
    <cellStyle name="Accent6 35 2" xfId="9530"/>
    <cellStyle name="Accent6 36" xfId="9531"/>
    <cellStyle name="Accent6 36 2" xfId="9532"/>
    <cellStyle name="Accent6 37" xfId="9533"/>
    <cellStyle name="Accent6 37 2" xfId="9534"/>
    <cellStyle name="Accent6 38" xfId="9535"/>
    <cellStyle name="Accent6 38 2" xfId="9536"/>
    <cellStyle name="Accent6 39" xfId="9537"/>
    <cellStyle name="Accent6 39 2" xfId="9538"/>
    <cellStyle name="Accent6 4" xfId="9539"/>
    <cellStyle name="Accent6 4 2" xfId="9540"/>
    <cellStyle name="Accent6 4 3" xfId="9541"/>
    <cellStyle name="Accent6 40" xfId="9542"/>
    <cellStyle name="Accent6 40 2" xfId="9543"/>
    <cellStyle name="Accent6 41" xfId="9544"/>
    <cellStyle name="Accent6 41 2" xfId="9545"/>
    <cellStyle name="Accent6 42" xfId="9546"/>
    <cellStyle name="Accent6 42 2" xfId="9547"/>
    <cellStyle name="Accent6 43" xfId="9548"/>
    <cellStyle name="Accent6 43 2" xfId="9549"/>
    <cellStyle name="Accent6 44" xfId="9550"/>
    <cellStyle name="Accent6 44 2" xfId="9551"/>
    <cellStyle name="Accent6 45" xfId="9552"/>
    <cellStyle name="Accent6 45 2" xfId="9553"/>
    <cellStyle name="Accent6 46" xfId="9554"/>
    <cellStyle name="Accent6 46 2" xfId="9555"/>
    <cellStyle name="Accent6 47" xfId="9556"/>
    <cellStyle name="Accent6 48" xfId="9557"/>
    <cellStyle name="Accent6 49" xfId="9558"/>
    <cellStyle name="Accent6 5" xfId="9559"/>
    <cellStyle name="Accent6 5 2" xfId="9560"/>
    <cellStyle name="Accent6 50" xfId="9561"/>
    <cellStyle name="Accent6 51" xfId="9562"/>
    <cellStyle name="Accent6 52" xfId="9563"/>
    <cellStyle name="Accent6 53" xfId="9564"/>
    <cellStyle name="Accent6 54" xfId="9565"/>
    <cellStyle name="Accent6 55" xfId="9566"/>
    <cellStyle name="Accent6 55 2" xfId="9567"/>
    <cellStyle name="Accent6 56" xfId="9568"/>
    <cellStyle name="Accent6 56 2" xfId="9569"/>
    <cellStyle name="Accent6 57" xfId="9570"/>
    <cellStyle name="Accent6 57 2" xfId="9571"/>
    <cellStyle name="Accent6 58" xfId="9572"/>
    <cellStyle name="Accent6 58 2" xfId="9573"/>
    <cellStyle name="Accent6 59" xfId="9574"/>
    <cellStyle name="Accent6 59 2" xfId="9575"/>
    <cellStyle name="Accent6 6" xfId="9576"/>
    <cellStyle name="Accent6 6 2" xfId="9577"/>
    <cellStyle name="Accent6 60" xfId="9578"/>
    <cellStyle name="Accent6 60 2" xfId="9579"/>
    <cellStyle name="Accent6 61" xfId="9580"/>
    <cellStyle name="Accent6 61 2" xfId="9581"/>
    <cellStyle name="Accent6 62" xfId="9582"/>
    <cellStyle name="Accent6 62 2" xfId="9583"/>
    <cellStyle name="Accent6 63" xfId="9584"/>
    <cellStyle name="Accent6 63 2" xfId="9585"/>
    <cellStyle name="Accent6 64" xfId="9586"/>
    <cellStyle name="Accent6 64 2" xfId="9587"/>
    <cellStyle name="Accent6 65" xfId="9588"/>
    <cellStyle name="Accent6 65 2" xfId="9589"/>
    <cellStyle name="Accent6 66" xfId="9590"/>
    <cellStyle name="Accent6 66 2" xfId="9591"/>
    <cellStyle name="Accent6 67" xfId="9592"/>
    <cellStyle name="Accent6 67 2" xfId="9593"/>
    <cellStyle name="Accent6 68" xfId="9594"/>
    <cellStyle name="Accent6 68 2" xfId="9595"/>
    <cellStyle name="Accent6 69" xfId="9596"/>
    <cellStyle name="Accent6 69 2" xfId="9597"/>
    <cellStyle name="Accent6 7" xfId="9598"/>
    <cellStyle name="Accent6 7 2" xfId="9599"/>
    <cellStyle name="Accent6 70" xfId="9600"/>
    <cellStyle name="Accent6 70 2" xfId="9601"/>
    <cellStyle name="Accent6 71" xfId="9602"/>
    <cellStyle name="Accent6 71 2" xfId="9603"/>
    <cellStyle name="Accent6 72" xfId="9604"/>
    <cellStyle name="Accent6 72 2" xfId="9605"/>
    <cellStyle name="Accent6 73" xfId="9606"/>
    <cellStyle name="Accent6 74" xfId="9607"/>
    <cellStyle name="Accent6 74 2" xfId="9608"/>
    <cellStyle name="Accent6 75" xfId="9609"/>
    <cellStyle name="Accent6 75 2" xfId="9610"/>
    <cellStyle name="Accent6 76" xfId="9611"/>
    <cellStyle name="Accent6 76 2" xfId="9612"/>
    <cellStyle name="Accent6 77" xfId="9613"/>
    <cellStyle name="Accent6 77 2" xfId="9614"/>
    <cellStyle name="Accent6 78" xfId="9615"/>
    <cellStyle name="Accent6 78 2" xfId="9616"/>
    <cellStyle name="Accent6 79" xfId="9617"/>
    <cellStyle name="Accent6 79 2" xfId="9618"/>
    <cellStyle name="Accent6 8" xfId="9619"/>
    <cellStyle name="Accent6 8 2" xfId="9620"/>
    <cellStyle name="Accent6 80" xfId="9621"/>
    <cellStyle name="Accent6 80 2" xfId="9622"/>
    <cellStyle name="Accent6 81" xfId="9623"/>
    <cellStyle name="Accent6 82" xfId="9624"/>
    <cellStyle name="Accent6 83" xfId="9625"/>
    <cellStyle name="Accent6 84" xfId="9626"/>
    <cellStyle name="Accent6 84 2" xfId="9627"/>
    <cellStyle name="Accent6 85" xfId="9628"/>
    <cellStyle name="Accent6 85 2" xfId="9629"/>
    <cellStyle name="Accent6 86" xfId="9630"/>
    <cellStyle name="Accent6 87" xfId="9631"/>
    <cellStyle name="Accent6 88" xfId="9632"/>
    <cellStyle name="Accent6 89" xfId="9633"/>
    <cellStyle name="Accent6 9" xfId="9634"/>
    <cellStyle name="Accent6 9 2" xfId="9635"/>
    <cellStyle name="Accent6 90" xfId="9636"/>
    <cellStyle name="Accent6 91" xfId="9637"/>
    <cellStyle name="Accent6 92" xfId="9638"/>
    <cellStyle name="Accent6 93" xfId="9639"/>
    <cellStyle name="Accent6 94" xfId="9640"/>
    <cellStyle name="Accent6 95" xfId="9641"/>
    <cellStyle name="Accent6 96" xfId="9642"/>
    <cellStyle name="Accent6 97" xfId="9643"/>
    <cellStyle name="Accent6 98" xfId="9644"/>
    <cellStyle name="Accent6 99" xfId="9645"/>
    <cellStyle name="Accent6_TCO_06_2012 ТЭП" xfId="9646"/>
    <cellStyle name="Ăčďĺđńńűëęŕ" xfId="9647"/>
    <cellStyle name="active" xfId="9648"/>
    <cellStyle name="Aeia?nnueea" xfId="9649"/>
    <cellStyle name="Aeia?nnueea 2" xfId="9650"/>
    <cellStyle name="Ãèïåðññûëêà" xfId="9651"/>
    <cellStyle name="alternate" xfId="9652"/>
    <cellStyle name="alternate 2" xfId="9653"/>
    <cellStyle name="ard1" xfId="9654"/>
    <cellStyle name="ard1 2" xfId="9655"/>
    <cellStyle name="args.style" xfId="9656"/>
    <cellStyle name="Attention" xfId="9657"/>
    <cellStyle name="AutoFormat Options" xfId="9658"/>
    <cellStyle name="Availability" xfId="9659"/>
    <cellStyle name="AxeHor" xfId="9660"/>
    <cellStyle name="backgr" xfId="9661"/>
    <cellStyle name="backgr 2" xfId="9662"/>
    <cellStyle name="Bad" xfId="9663"/>
    <cellStyle name="Bad 2" xfId="9664"/>
    <cellStyle name="Bad 2 2" xfId="9665"/>
    <cellStyle name="Bad 3" xfId="9666"/>
    <cellStyle name="Bad 3 2" xfId="9667"/>
    <cellStyle name="Bad 4" xfId="9668"/>
    <cellStyle name="Bad_TCO_06_2012 ТЭП" xfId="9669"/>
    <cellStyle name="Balance" xfId="9670"/>
    <cellStyle name="Balance 2" xfId="9671"/>
    <cellStyle name="Balance 2 2" xfId="9672"/>
    <cellStyle name="Balance 2 2 2" xfId="9673"/>
    <cellStyle name="Balance 2 3" xfId="9674"/>
    <cellStyle name="Balance 3" xfId="9675"/>
    <cellStyle name="Balance 3 2" xfId="9676"/>
    <cellStyle name="Balance 3 3" xfId="9677"/>
    <cellStyle name="Balance 4" xfId="9678"/>
    <cellStyle name="Balance 4 2" xfId="9679"/>
    <cellStyle name="Balance 5" xfId="9680"/>
    <cellStyle name="Balance_4П" xfId="9681"/>
    <cellStyle name="BalanceBold" xfId="9682"/>
    <cellStyle name="BalanceBold 2" xfId="9683"/>
    <cellStyle name="BalanceBold 2 2" xfId="9684"/>
    <cellStyle name="BalanceBold 2 3" xfId="9685"/>
    <cellStyle name="BalanceBold_4П" xfId="9686"/>
    <cellStyle name="Band 2" xfId="9687"/>
    <cellStyle name="Band 2 2" xfId="9688"/>
    <cellStyle name="BMU001" xfId="9689"/>
    <cellStyle name="BMU001T" xfId="9690"/>
    <cellStyle name="BMU002" xfId="9691"/>
    <cellStyle name="BMU002B" xfId="9692"/>
    <cellStyle name="BMU002P1" xfId="9693"/>
    <cellStyle name="BMU003" xfId="9694"/>
    <cellStyle name="BMU004" xfId="9695"/>
    <cellStyle name="BMU005" xfId="9696"/>
    <cellStyle name="BMU005B" xfId="9697"/>
    <cellStyle name="BMU005K" xfId="9698"/>
    <cellStyle name="Body" xfId="9699"/>
    <cellStyle name="Body 2" xfId="9700"/>
    <cellStyle name="Bold/Border" xfId="9701"/>
    <cellStyle name="Bold/Border 2" xfId="9702"/>
    <cellStyle name="Bold/Border 2 2" xfId="9703"/>
    <cellStyle name="Bold/Border 2 2 2" xfId="9704"/>
    <cellStyle name="Bold/Border 2 3" xfId="9705"/>
    <cellStyle name="Bold/Border 3" xfId="9706"/>
    <cellStyle name="Bold/Border 3 2" xfId="9707"/>
    <cellStyle name="Bold/Border 3 2 2" xfId="9708"/>
    <cellStyle name="Bold/Border 3 3" xfId="9709"/>
    <cellStyle name="Bold/Border 4" xfId="9710"/>
    <cellStyle name="Bold/Border 4 2" xfId="9711"/>
    <cellStyle name="Bold/Border 5" xfId="9712"/>
    <cellStyle name="Bold_8" xfId="9713"/>
    <cellStyle name="Border" xfId="9714"/>
    <cellStyle name="Border 2" xfId="9715"/>
    <cellStyle name="BOTT" xfId="9716"/>
    <cellStyle name="BOTT 2" xfId="9717"/>
    <cellStyle name="Brackets (0)" xfId="9718"/>
    <cellStyle name="Brackets (0) 2" xfId="9719"/>
    <cellStyle name="Brackets (1)" xfId="9720"/>
    <cellStyle name="Brackets (1) 2" xfId="9721"/>
    <cellStyle name="Brackets (2)" xfId="9722"/>
    <cellStyle name="Brackets (2) 2" xfId="9723"/>
    <cellStyle name="Brackets 000 (0)" xfId="9724"/>
    <cellStyle name="Brackets 000 (0) 2" xfId="9725"/>
    <cellStyle name="Brackets 000 (1)" xfId="9726"/>
    <cellStyle name="Brackets 000 (1) 2" xfId="9727"/>
    <cellStyle name="Brackets m (1)" xfId="9728"/>
    <cellStyle name="Brackets m (1) 2" xfId="9729"/>
    <cellStyle name="Brand Align Left Text" xfId="9730"/>
    <cellStyle name="Brand Default" xfId="9731"/>
    <cellStyle name="Brand Default 2" xfId="9732"/>
    <cellStyle name="Brand Percent" xfId="9733"/>
    <cellStyle name="Brand Source" xfId="9734"/>
    <cellStyle name="Brand Subtitle with Underline" xfId="9735"/>
    <cellStyle name="Brand Subtitle without Underline" xfId="9736"/>
    <cellStyle name="Brand Title" xfId="9737"/>
    <cellStyle name="BS1" xfId="9738"/>
    <cellStyle name="BS1 2" xfId="9739"/>
    <cellStyle name="BS2" xfId="9740"/>
    <cellStyle name="BS2 2" xfId="9741"/>
    <cellStyle name="BS3" xfId="9742"/>
    <cellStyle name="BS3 2" xfId="9743"/>
    <cellStyle name="BS4" xfId="9744"/>
    <cellStyle name="BS4 2" xfId="9745"/>
    <cellStyle name="Bullet" xfId="9746"/>
    <cellStyle name="C01_Page_head" xfId="9747"/>
    <cellStyle name="C03_Col head general" xfId="9748"/>
    <cellStyle name="C04_Note col head" xfId="9749"/>
    <cellStyle name="C06_Previous yr col head" xfId="9750"/>
    <cellStyle name="C08_Table text" xfId="9751"/>
    <cellStyle name="C09_Style I Roman figures" xfId="9752"/>
    <cellStyle name="C10_Style J Bold purple figures" xfId="9753"/>
    <cellStyle name="C11_Note head" xfId="9754"/>
    <cellStyle name="C14_Current year figs" xfId="9755"/>
    <cellStyle name="C14b_Current Year Figs 3 dec" xfId="9756"/>
    <cellStyle name="C15_Previous year figs" xfId="9757"/>
    <cellStyle name="Calc - Green" xfId="9758"/>
    <cellStyle name="Calc - Green 2" xfId="9759"/>
    <cellStyle name="Calc - White" xfId="9760"/>
    <cellStyle name="Calc - White 2" xfId="9761"/>
    <cellStyle name="Calc Currency (0)" xfId="9762"/>
    <cellStyle name="Calc Currency (0) 2" xfId="9763"/>
    <cellStyle name="Calc Currency (0) 2 2" xfId="9764"/>
    <cellStyle name="Calc Currency (0) 2 3" xfId="9765"/>
    <cellStyle name="Calc Currency (0) 3" xfId="9766"/>
    <cellStyle name="Calc Currency (0)_4П" xfId="9767"/>
    <cellStyle name="Calc Currency (2)" xfId="9768"/>
    <cellStyle name="Calc Currency (2) 2" xfId="9769"/>
    <cellStyle name="Calc Currency (2) 2 2" xfId="9770"/>
    <cellStyle name="Calc Currency (2) 2 2 2" xfId="9771"/>
    <cellStyle name="Calc Currency (2) 2 3" xfId="9772"/>
    <cellStyle name="Calc Currency (2) 2 4" xfId="9773"/>
    <cellStyle name="Calc Currency (2) 3" xfId="9774"/>
    <cellStyle name="Calc Currency (2)_4П" xfId="9775"/>
    <cellStyle name="Calc Percent (0)" xfId="9776"/>
    <cellStyle name="Calc Percent (0) 10" xfId="9777"/>
    <cellStyle name="Calc Percent (0) 11" xfId="9778"/>
    <cellStyle name="Calc Percent (0) 12" xfId="9779"/>
    <cellStyle name="Calc Percent (0) 13" xfId="9780"/>
    <cellStyle name="Calc Percent (0) 14" xfId="9781"/>
    <cellStyle name="Calc Percent (0) 2" xfId="9782"/>
    <cellStyle name="Calc Percent (0) 2 2" xfId="9783"/>
    <cellStyle name="Calc Percent (0) 2 3" xfId="9784"/>
    <cellStyle name="Calc Percent (0) 2 3 2" xfId="9785"/>
    <cellStyle name="Calc Percent (0) 2 4" xfId="9786"/>
    <cellStyle name="Calc Percent (0) 2_TCO_06_2012 ТЭП" xfId="9787"/>
    <cellStyle name="Calc Percent (0) 3" xfId="9788"/>
    <cellStyle name="Calc Percent (0) 3 2" xfId="9789"/>
    <cellStyle name="Calc Percent (0) 4" xfId="9790"/>
    <cellStyle name="Calc Percent (0) 4 2" xfId="9791"/>
    <cellStyle name="Calc Percent (0) 5" xfId="9792"/>
    <cellStyle name="Calc Percent (0) 5 2" xfId="9793"/>
    <cellStyle name="Calc Percent (0) 6" xfId="9794"/>
    <cellStyle name="Calc Percent (0) 7" xfId="9795"/>
    <cellStyle name="Calc Percent (0) 8" xfId="9796"/>
    <cellStyle name="Calc Percent (0) 9" xfId="9797"/>
    <cellStyle name="Calc Percent (0)_~6262219" xfId="9798"/>
    <cellStyle name="Calc Percent (1)" xfId="9799"/>
    <cellStyle name="Calc Percent (1) 2" xfId="9800"/>
    <cellStyle name="Calc Percent (1) 2 2" xfId="9801"/>
    <cellStyle name="Calc Percent (1) 2 2 2" xfId="9802"/>
    <cellStyle name="Calc Percent (1) 2 3" xfId="9803"/>
    <cellStyle name="Calc Percent (1) 3" xfId="9804"/>
    <cellStyle name="Calc Percent (1) 4" xfId="9805"/>
    <cellStyle name="Calc Percent (1)_TCO_06_2012 ТЭП" xfId="9806"/>
    <cellStyle name="Calc Percent (2)" xfId="9807"/>
    <cellStyle name="Calc Percent (2) 2" xfId="9808"/>
    <cellStyle name="Calc Percent (2) 2 2" xfId="9809"/>
    <cellStyle name="Calc Percent (2) 2 2 2" xfId="9810"/>
    <cellStyle name="Calc Percent (2) 2 3" xfId="9811"/>
    <cellStyle name="Calc Percent (2) 3" xfId="9812"/>
    <cellStyle name="Calc Percent (2) 4" xfId="9813"/>
    <cellStyle name="Calc Percent (2)_TCO_06_2012 ТЭП" xfId="9814"/>
    <cellStyle name="Calc Units (0)" xfId="9815"/>
    <cellStyle name="Calc Units (0) 2" xfId="9816"/>
    <cellStyle name="Calc Units (0) 2 2" xfId="9817"/>
    <cellStyle name="Calc Units (0) 2 2 2" xfId="9818"/>
    <cellStyle name="Calc Units (0) 2 3" xfId="9819"/>
    <cellStyle name="Calc Units (0) 2 4" xfId="9820"/>
    <cellStyle name="Calc Units (0) 3" xfId="9821"/>
    <cellStyle name="Calc Units (0)_4П" xfId="9822"/>
    <cellStyle name="Calc Units (1)" xfId="9823"/>
    <cellStyle name="Calc Units (1) 2" xfId="9824"/>
    <cellStyle name="Calc Units (1) 2 2" xfId="9825"/>
    <cellStyle name="Calc Units (1) 2 2 2" xfId="9826"/>
    <cellStyle name="Calc Units (1) 2 3" xfId="9827"/>
    <cellStyle name="Calc Units (1) 2 4" xfId="9828"/>
    <cellStyle name="Calc Units (1) 3" xfId="9829"/>
    <cellStyle name="Calc Units (1) 4" xfId="9830"/>
    <cellStyle name="Calc Units (1)_4П" xfId="9831"/>
    <cellStyle name="Calc Units (2)" xfId="9832"/>
    <cellStyle name="Calc Units (2) 2" xfId="9833"/>
    <cellStyle name="Calc Units (2) 2 2" xfId="9834"/>
    <cellStyle name="Calc Units (2) 2 2 2" xfId="9835"/>
    <cellStyle name="Calc Units (2) 2 3" xfId="9836"/>
    <cellStyle name="Calc Units (2) 2 4" xfId="9837"/>
    <cellStyle name="Calc Units (2) 3" xfId="9838"/>
    <cellStyle name="Calc Units (2)_4П" xfId="9839"/>
    <cellStyle name="calc_round" xfId="9840"/>
    <cellStyle name="Calculation" xfId="9841"/>
    <cellStyle name="Calculation 2" xfId="9842"/>
    <cellStyle name="Calculation 2 2" xfId="9843"/>
    <cellStyle name="Calculation 3" xfId="9844"/>
    <cellStyle name="Calculation 3 2" xfId="9845"/>
    <cellStyle name="Calculation 4" xfId="9846"/>
    <cellStyle name="Calculation_TCO_06_2012 ТЭП" xfId="9847"/>
    <cellStyle name="Calculations" xfId="9848"/>
    <cellStyle name="Call_up_resident_decimals" xfId="9849"/>
    <cellStyle name="Caption" xfId="9850"/>
    <cellStyle name="Caption 2" xfId="9851"/>
    <cellStyle name="CB Link" xfId="9852"/>
    <cellStyle name="CB Normal" xfId="9853"/>
    <cellStyle name="CB Percent" xfId="9854"/>
    <cellStyle name="CB Titles" xfId="9855"/>
    <cellStyle name="CdnOxy" xfId="9856"/>
    <cellStyle name="CdnOxy 2" xfId="9857"/>
    <cellStyle name="Centered Heading" xfId="9858"/>
    <cellStyle name="Check" xfId="9859"/>
    <cellStyle name="Check 2" xfId="9860"/>
    <cellStyle name="Check 2 2" xfId="9861"/>
    <cellStyle name="Check 2 2 2" xfId="9862"/>
    <cellStyle name="Check 2 3" xfId="9863"/>
    <cellStyle name="Check 3" xfId="9864"/>
    <cellStyle name="Check Cell" xfId="9865"/>
    <cellStyle name="Check Cell 2" xfId="9866"/>
    <cellStyle name="Check Cell 2 2" xfId="9867"/>
    <cellStyle name="Check Cell 3" xfId="9868"/>
    <cellStyle name="Check Cell 3 2" xfId="9869"/>
    <cellStyle name="Check Cell 4" xfId="9870"/>
    <cellStyle name="Check Cell_TCO_06_2012 ТЭП" xfId="9871"/>
    <cellStyle name="Check_2009_09_22 Ежеквартальный отчет по заимствованиям (Самрук-Казына)" xfId="9872"/>
    <cellStyle name="Checkoff" xfId="9873"/>
    <cellStyle name="Checkoff 2" xfId="9874"/>
    <cellStyle name="Checkoff 2 2" xfId="9875"/>
    <cellStyle name="Checkoff 2 2 2" xfId="9876"/>
    <cellStyle name="Checkoff 2 3" xfId="9877"/>
    <cellStyle name="Checkoff 3" xfId="9878"/>
    <cellStyle name="Checkoff 3 2" xfId="9879"/>
    <cellStyle name="Checkoff 3 2 2" xfId="9880"/>
    <cellStyle name="Checkoff 3 3" xfId="9881"/>
    <cellStyle name="Checkoff 4" xfId="9882"/>
    <cellStyle name="Checkoff 4 2" xfId="9883"/>
    <cellStyle name="Checkoff 4 2 2" xfId="9884"/>
    <cellStyle name="Checkoff 4 3" xfId="9885"/>
    <cellStyle name="Checkoff 5" xfId="9886"/>
    <cellStyle name="Checkoff 5 2" xfId="9887"/>
    <cellStyle name="Checkoff 6" xfId="9888"/>
    <cellStyle name="Code" xfId="9889"/>
    <cellStyle name="Collegamento ipertestuale" xfId="9890"/>
    <cellStyle name="Collegamento ipertestuale visitato" xfId="9891"/>
    <cellStyle name="Color number" xfId="9892"/>
    <cellStyle name="Color number 2" xfId="9893"/>
    <cellStyle name="column - Style1" xfId="9894"/>
    <cellStyle name="column - Style1 2" xfId="9895"/>
    <cellStyle name="Column_Title" xfId="9896"/>
    <cellStyle name="ColumnHeading" xfId="9897"/>
    <cellStyle name="ColumnHeading 2" xfId="9898"/>
    <cellStyle name="ColumnHeading_4П" xfId="9899"/>
    <cellStyle name="ColumnHeadings" xfId="9900"/>
    <cellStyle name="ColumnHeadings2" xfId="9901"/>
    <cellStyle name="Comma  - Style1" xfId="9902"/>
    <cellStyle name="Comma  - Style1 2" xfId="9903"/>
    <cellStyle name="Comma  - Style2" xfId="9904"/>
    <cellStyle name="Comma  - Style2 2" xfId="9905"/>
    <cellStyle name="Comma  - Style3" xfId="9906"/>
    <cellStyle name="Comma  - Style3 2" xfId="9907"/>
    <cellStyle name="Comma  - Style4" xfId="9908"/>
    <cellStyle name="Comma  - Style4 2" xfId="9909"/>
    <cellStyle name="Comma  - Style5" xfId="9910"/>
    <cellStyle name="Comma  - Style5 2" xfId="9911"/>
    <cellStyle name="Comma  - Style6" xfId="9912"/>
    <cellStyle name="Comma  - Style6 2" xfId="9913"/>
    <cellStyle name="Comma  - Style7" xfId="9914"/>
    <cellStyle name="Comma  - Style7 2" xfId="9915"/>
    <cellStyle name="Comma  - Style8" xfId="9916"/>
    <cellStyle name="Comma  - Style8 2" xfId="9917"/>
    <cellStyle name="Comma (0.0)" xfId="9918"/>
    <cellStyle name="Comma (0.0) 2" xfId="9919"/>
    <cellStyle name="Comma (0.00)" xfId="9920"/>
    <cellStyle name="Comma (0.00) 2" xfId="9921"/>
    <cellStyle name="Comma [0.0]" xfId="9922"/>
    <cellStyle name="Comma [0.00]" xfId="9923"/>
    <cellStyle name="Comma [0] - Credits" xfId="9924"/>
    <cellStyle name="Comma [0] - Debits" xfId="9925"/>
    <cellStyle name="Comma [0] 2" xfId="9926"/>
    <cellStyle name="Comma [0] 2 2" xfId="9927"/>
    <cellStyle name="Comma [0]_#6 Temps &amp; Contractors" xfId="9928"/>
    <cellStyle name="Comma [00]" xfId="9929"/>
    <cellStyle name="Comma [00] 2" xfId="9930"/>
    <cellStyle name="Comma [00] 2 2" xfId="9931"/>
    <cellStyle name="Comma [00] 2 2 2" xfId="9932"/>
    <cellStyle name="Comma [00] 2 3" xfId="9933"/>
    <cellStyle name="Comma [00] 2 4" xfId="9934"/>
    <cellStyle name="Comma [00] 3" xfId="9935"/>
    <cellStyle name="Comma [00]_TCO_06_2012 ТЭП" xfId="9936"/>
    <cellStyle name="Comma 0.0" xfId="9937"/>
    <cellStyle name="Comma 0.00" xfId="9938"/>
    <cellStyle name="Comma 0.000" xfId="9939"/>
    <cellStyle name="Comma 10" xfId="9940"/>
    <cellStyle name="Comma 10 2" xfId="9941"/>
    <cellStyle name="Comma 10 3" xfId="9942"/>
    <cellStyle name="Comma 11" xfId="9943"/>
    <cellStyle name="Comma 12" xfId="9944"/>
    <cellStyle name="Comma 13" xfId="9945"/>
    <cellStyle name="Comma 14" xfId="9946"/>
    <cellStyle name="Comma 15" xfId="9947"/>
    <cellStyle name="Comma 16" xfId="9948"/>
    <cellStyle name="Comma 17" xfId="9949"/>
    <cellStyle name="Comma 18" xfId="9950"/>
    <cellStyle name="Comma 19" xfId="9951"/>
    <cellStyle name="Comma 2" xfId="9952"/>
    <cellStyle name="Comma 2 18 2" xfId="9953"/>
    <cellStyle name="Comma 2 2" xfId="9954"/>
    <cellStyle name="Comma 2 2 2" xfId="9955"/>
    <cellStyle name="Comma 2 3" xfId="9956"/>
    <cellStyle name="Comma 2 3 2" xfId="9957"/>
    <cellStyle name="Comma 2 3 2 2" xfId="9958"/>
    <cellStyle name="Comma 2 3 3" xfId="9959"/>
    <cellStyle name="Comma 2 3 3 2" xfId="9960"/>
    <cellStyle name="Comma 2 3 4" xfId="9961"/>
    <cellStyle name="Comma 2 4" xfId="9962"/>
    <cellStyle name="Comma 2 4 2" xfId="9963"/>
    <cellStyle name="Comma 2 5" xfId="9964"/>
    <cellStyle name="Comma 2 5 2" xfId="9965"/>
    <cellStyle name="Comma 2 6" xfId="9966"/>
    <cellStyle name="Comma 2 7" xfId="9967"/>
    <cellStyle name="Comma 2_4НК КТГ конс 010409 без КРГ" xfId="9968"/>
    <cellStyle name="Comma 20" xfId="9969"/>
    <cellStyle name="Comma 22" xfId="9970"/>
    <cellStyle name="Comma 3" xfId="9971"/>
    <cellStyle name="Comma 3 2" xfId="9972"/>
    <cellStyle name="Comma 3 2 2" xfId="9973"/>
    <cellStyle name="Comma 3 3" xfId="9974"/>
    <cellStyle name="Comma 3 3 2" xfId="9975"/>
    <cellStyle name="Comma 3 4" xfId="9976"/>
    <cellStyle name="Comma 3 4 2" xfId="9977"/>
    <cellStyle name="Comma 3 5" xfId="9978"/>
    <cellStyle name="Comma 3_Forum M 50% декабрь 2009  от 10.02.2010 г" xfId="9979"/>
    <cellStyle name="Comma 4" xfId="9980"/>
    <cellStyle name="Comma 4 2" xfId="9981"/>
    <cellStyle name="Comma 4 2 2" xfId="9982"/>
    <cellStyle name="Comma 4 3" xfId="9983"/>
    <cellStyle name="Comma 4 3 2" xfId="9984"/>
    <cellStyle name="Comma 4 4" xfId="9985"/>
    <cellStyle name="Comma 4 4 2" xfId="9986"/>
    <cellStyle name="Comma 4 5" xfId="9987"/>
    <cellStyle name="Comma 4_4_Оперативка_KMG-F-87 5-24PR-84 5-24_дек" xfId="9988"/>
    <cellStyle name="Comma 5" xfId="9989"/>
    <cellStyle name="Comma 5 2" xfId="9990"/>
    <cellStyle name="Comma 5 3" xfId="9991"/>
    <cellStyle name="Comma 5 4" xfId="9992"/>
    <cellStyle name="Comma 6" xfId="9993"/>
    <cellStyle name="Comma 6 2" xfId="9994"/>
    <cellStyle name="Comma 7" xfId="9995"/>
    <cellStyle name="Comma 7 2" xfId="9996"/>
    <cellStyle name="Comma 7 3" xfId="9997"/>
    <cellStyle name="Comma 7 3 2" xfId="9998"/>
    <cellStyle name="Comma 8" xfId="9999"/>
    <cellStyle name="Comma 8 2" xfId="10000"/>
    <cellStyle name="Comma 9" xfId="10001"/>
    <cellStyle name="Comma 9 2" xfId="10002"/>
    <cellStyle name="Comma Red [0]" xfId="10003"/>
    <cellStyle name="Comma_#6 Temps &amp; Contractors" xfId="10004"/>
    <cellStyle name="Comma0" xfId="10005"/>
    <cellStyle name="Comma0 - Modelo1" xfId="10006"/>
    <cellStyle name="Comma0 - Style1" xfId="10007"/>
    <cellStyle name="Comma0 - Style1 2" xfId="10008"/>
    <cellStyle name="Comma0 - Style3" xfId="10009"/>
    <cellStyle name="Comma0 - Style3 2" xfId="10010"/>
    <cellStyle name="Comma0 - Style5" xfId="10011"/>
    <cellStyle name="Comma0 10" xfId="10012"/>
    <cellStyle name="Comma0 10 2" xfId="10013"/>
    <cellStyle name="Comma0 11" xfId="10014"/>
    <cellStyle name="Comma0 11 2" xfId="10015"/>
    <cellStyle name="Comma0 12" xfId="10016"/>
    <cellStyle name="Comma0 12 2" xfId="10017"/>
    <cellStyle name="Comma0 13" xfId="10018"/>
    <cellStyle name="Comma0 14" xfId="10019"/>
    <cellStyle name="Comma0 15" xfId="10020"/>
    <cellStyle name="Comma0 16" xfId="10021"/>
    <cellStyle name="Comma0 17" xfId="10022"/>
    <cellStyle name="Comma0 2" xfId="10023"/>
    <cellStyle name="Comma0 2 2" xfId="10024"/>
    <cellStyle name="Comma0 3" xfId="10025"/>
    <cellStyle name="Comma0 3 2" xfId="10026"/>
    <cellStyle name="Comma0 4" xfId="10027"/>
    <cellStyle name="Comma0 4 2" xfId="10028"/>
    <cellStyle name="Comma0 5" xfId="10029"/>
    <cellStyle name="Comma0 5 2" xfId="10030"/>
    <cellStyle name="Comma0 6" xfId="10031"/>
    <cellStyle name="Comma0 6 2" xfId="10032"/>
    <cellStyle name="Comma0 7" xfId="10033"/>
    <cellStyle name="Comma0 7 2" xfId="10034"/>
    <cellStyle name="Comma0 8" xfId="10035"/>
    <cellStyle name="Comma0 8 2" xfId="10036"/>
    <cellStyle name="Comma0 9" xfId="10037"/>
    <cellStyle name="Comma0 9 2" xfId="10038"/>
    <cellStyle name="Comma0_01_FIAL_VAT_2007 Audit" xfId="10039"/>
    <cellStyle name="Comma1 - Modelo2" xfId="10040"/>
    <cellStyle name="Comma1 - Style1" xfId="10041"/>
    <cellStyle name="Comma1 - Style2" xfId="10042"/>
    <cellStyle name="Comma1 - Style2 2" xfId="10043"/>
    <cellStyle name="Comma4" xfId="10044"/>
    <cellStyle name="Comma90" xfId="10045"/>
    <cellStyle name="Comma-Credits" xfId="10046"/>
    <cellStyle name="Comma-Debits" xfId="10047"/>
    <cellStyle name="Comment" xfId="10048"/>
    <cellStyle name="Commento" xfId="10049"/>
    <cellStyle name="Commento 2" xfId="10050"/>
    <cellStyle name="Company Name" xfId="10051"/>
    <cellStyle name="confluence" xfId="10052"/>
    <cellStyle name="CONSIGNEE" xfId="10053"/>
    <cellStyle name="ContentsHyperlink" xfId="10054"/>
    <cellStyle name="ContentsHyperlink 2" xfId="10055"/>
    <cellStyle name="Copied" xfId="10056"/>
    <cellStyle name="Copied 2" xfId="10057"/>
    <cellStyle name="Cover Sheet" xfId="10058"/>
    <cellStyle name="CPdollnum" xfId="10059"/>
    <cellStyle name="CPdollnum 2" xfId="10060"/>
    <cellStyle name="CPgennum" xfId="10061"/>
    <cellStyle name="CPgennum 2" xfId="10062"/>
    <cellStyle name="CPgennum 3" xfId="10063"/>
    <cellStyle name="cpoilnum" xfId="10064"/>
    <cellStyle name="cpoilnum 2" xfId="10065"/>
    <cellStyle name="cpoilnum 3" xfId="10066"/>
    <cellStyle name="CPPerCent" xfId="10067"/>
    <cellStyle name="CPPerCent 2" xfId="10068"/>
    <cellStyle name="CPPerCent 3" xfId="10069"/>
    <cellStyle name="CPpershare" xfId="10070"/>
    <cellStyle name="CPpershare 2" xfId="10071"/>
    <cellStyle name="CPpersharenodoll" xfId="10072"/>
    <cellStyle name="CPpersharenodoll 2" xfId="10073"/>
    <cellStyle name="CPpersharenodoll 3" xfId="10074"/>
    <cellStyle name="Credit" xfId="10075"/>
    <cellStyle name="Credit 2" xfId="10076"/>
    <cellStyle name="Credit subtotal" xfId="10077"/>
    <cellStyle name="Credit subtotal 2" xfId="10078"/>
    <cellStyle name="Credit Total" xfId="10079"/>
    <cellStyle name="Credit Total 2" xfId="10080"/>
    <cellStyle name="Credit_C03. A4. TS_Lancaster_Petroleum_12m 2008 restatement LAST_SK_DT" xfId="10081"/>
    <cellStyle name="CS" xfId="10082"/>
    <cellStyle name="Cur" xfId="10083"/>
    <cellStyle name="Curren - Style6" xfId="10084"/>
    <cellStyle name="Currency - Credits" xfId="10085"/>
    <cellStyle name="Currency - Debits" xfId="10086"/>
    <cellStyle name="Currency ($0.0)" xfId="10087"/>
    <cellStyle name="Currency ($0.0) 2" xfId="10088"/>
    <cellStyle name="Currency ($0.00)" xfId="10089"/>
    <cellStyle name="Currency [" xfId="10090"/>
    <cellStyle name="Currency [0.0]" xfId="10091"/>
    <cellStyle name="Currency [0.00]" xfId="10092"/>
    <cellStyle name="Currency [0]" xfId="10093"/>
    <cellStyle name="Currency [0] - Credits" xfId="10094"/>
    <cellStyle name="Currency [0] - Debits" xfId="10095"/>
    <cellStyle name="Currency [0] 2" xfId="10096"/>
    <cellStyle name="Currency [0] 2 2" xfId="10097"/>
    <cellStyle name="Currency [0] 2 3" xfId="10098"/>
    <cellStyle name="Currency [0] 3" xfId="10099"/>
    <cellStyle name="Currency [0] 4" xfId="10100"/>
    <cellStyle name="Currency [0] 4 2" xfId="10101"/>
    <cellStyle name="Currency [0]b" xfId="10102"/>
    <cellStyle name="Currency [0]OBRANDINC" xfId="10103"/>
    <cellStyle name="Currency [0]OBRANDINC (2)" xfId="10104"/>
    <cellStyle name="Currency [0]OLists" xfId="10105"/>
    <cellStyle name="Currency [00]" xfId="10106"/>
    <cellStyle name="Currency [00] 2" xfId="10107"/>
    <cellStyle name="Currency [00] 2 2" xfId="10108"/>
    <cellStyle name="Currency [00] 2 2 2" xfId="10109"/>
    <cellStyle name="Currency [00] 2 3" xfId="10110"/>
    <cellStyle name="Currency [00] 2 4" xfId="10111"/>
    <cellStyle name="Currency [00] 3" xfId="10112"/>
    <cellStyle name="Currency [00]_TCO_06_2012 ТЭП" xfId="10113"/>
    <cellStyle name="Currency 0.0" xfId="10114"/>
    <cellStyle name="Currency 0.00" xfId="10115"/>
    <cellStyle name="Currency 0.000" xfId="10116"/>
    <cellStyle name="Currency 2" xfId="10117"/>
    <cellStyle name="Currency 2 2" xfId="10118"/>
    <cellStyle name="Currency 2 3" xfId="10119"/>
    <cellStyle name="Currency 2_4_Оперативка_KMG-F-87 5-24PR-84 5-24_дек" xfId="10120"/>
    <cellStyle name="Currency 3" xfId="10121"/>
    <cellStyle name="Currency EN" xfId="10122"/>
    <cellStyle name="Currency RU" xfId="10123"/>
    <cellStyle name="Currency RU calc" xfId="10124"/>
    <cellStyle name="currency(2)" xfId="10125"/>
    <cellStyle name="Currency_#6 Temps &amp; Contractors" xfId="10126"/>
    <cellStyle name="Currency0" xfId="10127"/>
    <cellStyle name="Currency0 10" xfId="10128"/>
    <cellStyle name="Currency0 10 2" xfId="10129"/>
    <cellStyle name="Currency0 11" xfId="10130"/>
    <cellStyle name="Currency0 11 2" xfId="10131"/>
    <cellStyle name="Currency0 12" xfId="10132"/>
    <cellStyle name="Currency0 12 2" xfId="10133"/>
    <cellStyle name="Currency0 13" xfId="10134"/>
    <cellStyle name="Currency0 2" xfId="10135"/>
    <cellStyle name="Currency0 2 2" xfId="10136"/>
    <cellStyle name="Currency0 3" xfId="10137"/>
    <cellStyle name="Currency0 3 2" xfId="10138"/>
    <cellStyle name="Currency0 4" xfId="10139"/>
    <cellStyle name="Currency0 4 2" xfId="10140"/>
    <cellStyle name="Currency0 5" xfId="10141"/>
    <cellStyle name="Currency0 5 2" xfId="10142"/>
    <cellStyle name="Currency0 6" xfId="10143"/>
    <cellStyle name="Currency0 6 2" xfId="10144"/>
    <cellStyle name="Currency0 7" xfId="10145"/>
    <cellStyle name="Currency0 7 2" xfId="10146"/>
    <cellStyle name="Currency0 8" xfId="10147"/>
    <cellStyle name="Currency0 8 2" xfId="10148"/>
    <cellStyle name="Currency0 9" xfId="10149"/>
    <cellStyle name="Currency0 9 2" xfId="10150"/>
    <cellStyle name="Currency0_CONSO 12M08 restated with АЖК by SK 11.03.2010" xfId="10151"/>
    <cellStyle name="Currency-Denomination" xfId="10152"/>
    <cellStyle name="currentperiod" xfId="10153"/>
    <cellStyle name="currentperiod 2" xfId="10154"/>
    <cellStyle name="Custom - Style8" xfId="10155"/>
    <cellStyle name="d" xfId="10156"/>
    <cellStyle name="d 2" xfId="10157"/>
    <cellStyle name="d_Декларация по КПН ШГЭС за 2005 г." xfId="10158"/>
    <cellStyle name="d_Доп. КПН за  2004 1г." xfId="10159"/>
    <cellStyle name="d_КПН за  2004 г1." xfId="10160"/>
    <cellStyle name="d_КПН за  2005 гдепозит" xfId="10161"/>
    <cellStyle name="d_КПН, ф. 100 30.03.051" xfId="10162"/>
    <cellStyle name="d_КПН, ф. 100 ИПЛ 2004 г 2 вар" xfId="10163"/>
    <cellStyle name="d_КПН, ф. 100 ИПЛ 2004 г." xfId="10164"/>
    <cellStyle name="d_Прил. к акту ШГЭС за 2005 г." xfId="10165"/>
    <cellStyle name="d_Приложения к акту ИПЛ 1" xfId="10166"/>
    <cellStyle name="Dash" xfId="10167"/>
    <cellStyle name="DASH $" xfId="10168"/>
    <cellStyle name="Data" xfId="10169"/>
    <cellStyle name="Data 2" xfId="10170"/>
    <cellStyle name="Data 2 2" xfId="10171"/>
    <cellStyle name="Data 2 2 2" xfId="10172"/>
    <cellStyle name="Data 2 3" xfId="10173"/>
    <cellStyle name="Data 3" xfId="10174"/>
    <cellStyle name="Data 3 2" xfId="10175"/>
    <cellStyle name="Data 3 3" xfId="10176"/>
    <cellStyle name="Data 4" xfId="10177"/>
    <cellStyle name="Data Labels" xfId="10178"/>
    <cellStyle name="DATA_ENTRY" xfId="10179"/>
    <cellStyle name="DataBold" xfId="10180"/>
    <cellStyle name="DataBold 2" xfId="10181"/>
    <cellStyle name="DataBold 2 2" xfId="10182"/>
    <cellStyle name="DataBold 2 3" xfId="10183"/>
    <cellStyle name="DataLabels" xfId="10184"/>
    <cellStyle name="Date" xfId="10185"/>
    <cellStyle name="Date (4-Aug-93)" xfId="10186"/>
    <cellStyle name="Date (4-Aug-93) 2" xfId="10187"/>
    <cellStyle name="Date (8/4/93)" xfId="10188"/>
    <cellStyle name="Date (8/4/93) 2" xfId="10189"/>
    <cellStyle name="Date (Aug-93)" xfId="10190"/>
    <cellStyle name="Date (Aug-93) 2" xfId="10191"/>
    <cellStyle name="Date [4-Aug-50]" xfId="10192"/>
    <cellStyle name="Date [8/4/50]" xfId="10193"/>
    <cellStyle name="Date [Aug 4, 1950]" xfId="10194"/>
    <cellStyle name="Date [Aug-04]" xfId="10195"/>
    <cellStyle name="Date [Aug-50]" xfId="10196"/>
    <cellStyle name="Date 10" xfId="10197"/>
    <cellStyle name="Date 10 2" xfId="10198"/>
    <cellStyle name="Date 11" xfId="10199"/>
    <cellStyle name="Date 11 2" xfId="10200"/>
    <cellStyle name="Date 12" xfId="10201"/>
    <cellStyle name="Date 12 2" xfId="10202"/>
    <cellStyle name="Date 13" xfId="10203"/>
    <cellStyle name="Date 14" xfId="10204"/>
    <cellStyle name="Date 15" xfId="10205"/>
    <cellStyle name="Date 16" xfId="10206"/>
    <cellStyle name="Date 17" xfId="10207"/>
    <cellStyle name="Date 18" xfId="10208"/>
    <cellStyle name="Date 19" xfId="10209"/>
    <cellStyle name="Date 2" xfId="10210"/>
    <cellStyle name="Date 2 2" xfId="10211"/>
    <cellStyle name="Date 20" xfId="10212"/>
    <cellStyle name="Date 21" xfId="10213"/>
    <cellStyle name="Date 22" xfId="10214"/>
    <cellStyle name="Date 23" xfId="10215"/>
    <cellStyle name="Date 3" xfId="10216"/>
    <cellStyle name="Date 3 2" xfId="10217"/>
    <cellStyle name="Date 4" xfId="10218"/>
    <cellStyle name="Date 4 2" xfId="10219"/>
    <cellStyle name="Date 5" xfId="10220"/>
    <cellStyle name="Date 5 2" xfId="10221"/>
    <cellStyle name="Date 6" xfId="10222"/>
    <cellStyle name="Date 6 2" xfId="10223"/>
    <cellStyle name="Date 7" xfId="10224"/>
    <cellStyle name="Date 7 2" xfId="10225"/>
    <cellStyle name="Date 8" xfId="10226"/>
    <cellStyle name="Date 8 2" xfId="10227"/>
    <cellStyle name="Date 9" xfId="10228"/>
    <cellStyle name="Date 9 2" xfId="10229"/>
    <cellStyle name="Date dd-mmm" xfId="10230"/>
    <cellStyle name="Date dd-mmm-yy" xfId="10231"/>
    <cellStyle name="Date EN" xfId="10232"/>
    <cellStyle name="Date EN 2" xfId="10233"/>
    <cellStyle name="Date EN 2 2" xfId="10234"/>
    <cellStyle name="Date EN 3" xfId="10235"/>
    <cellStyle name="Date mmm-yy" xfId="10236"/>
    <cellStyle name="Date RU" xfId="10237"/>
    <cellStyle name="Date RU 2" xfId="10238"/>
    <cellStyle name="Date RU 2 2" xfId="10239"/>
    <cellStyle name="Date RU 3" xfId="10240"/>
    <cellStyle name="Date Short" xfId="10241"/>
    <cellStyle name="Date without year" xfId="10242"/>
    <cellStyle name="Date without year 10" xfId="10243"/>
    <cellStyle name="Date without year 11" xfId="10244"/>
    <cellStyle name="Date without year 12" xfId="10245"/>
    <cellStyle name="Date without year 13" xfId="10246"/>
    <cellStyle name="Date without year 14" xfId="10247"/>
    <cellStyle name="Date without year 2" xfId="10248"/>
    <cellStyle name="Date without year 2 2" xfId="10249"/>
    <cellStyle name="Date without year 3" xfId="10250"/>
    <cellStyle name="Date without year 4" xfId="10251"/>
    <cellStyle name="Date without year 5" xfId="10252"/>
    <cellStyle name="Date without year 6" xfId="10253"/>
    <cellStyle name="Date without year 7" xfId="10254"/>
    <cellStyle name="Date without year 8" xfId="10255"/>
    <cellStyle name="Date without year 9" xfId="10256"/>
    <cellStyle name="Date/Time (8/4/93 20:50)" xfId="10257"/>
    <cellStyle name="Date/Time (8/4/93 20:50) 2" xfId="10258"/>
    <cellStyle name="Date_~3888001" xfId="10259"/>
    <cellStyle name="DateTime" xfId="10260"/>
    <cellStyle name="Datum" xfId="10261"/>
    <cellStyle name="dátumig" xfId="10262"/>
    <cellStyle name="dátumig 2" xfId="10263"/>
    <cellStyle name="dátumtól" xfId="10264"/>
    <cellStyle name="dátumtól 2" xfId="10265"/>
    <cellStyle name="Debit" xfId="10266"/>
    <cellStyle name="Debit 2" xfId="10267"/>
    <cellStyle name="Debit subtotal" xfId="10268"/>
    <cellStyle name="Debit subtotal 2" xfId="10269"/>
    <cellStyle name="Debit Total" xfId="10270"/>
    <cellStyle name="Debit Total 2" xfId="10271"/>
    <cellStyle name="Debit_A5.2-IFRS 7" xfId="10272"/>
    <cellStyle name="Dec_0" xfId="10273"/>
    <cellStyle name="Decimal_0dp" xfId="10274"/>
    <cellStyle name="DELTA" xfId="10275"/>
    <cellStyle name="DELTA 2" xfId="10276"/>
    <cellStyle name="DELTA 2 2" xfId="10277"/>
    <cellStyle name="DELTA 2 3" xfId="10278"/>
    <cellStyle name="DELTA 3" xfId="10279"/>
    <cellStyle name="DELTA 4" xfId="10280"/>
    <cellStyle name="DELTA 4 2" xfId="10281"/>
    <cellStyle name="DELTA_~6262219" xfId="10282"/>
    <cellStyle name="Departments" xfId="10283"/>
    <cellStyle name="Detail" xfId="10284"/>
    <cellStyle name="Detail-IntRate" xfId="10285"/>
    <cellStyle name="Details" xfId="10286"/>
    <cellStyle name="Details 2" xfId="10287"/>
    <cellStyle name="Details 2 2" xfId="10288"/>
    <cellStyle name="Details 3" xfId="10289"/>
    <cellStyle name="Details 3 2" xfId="10290"/>
    <cellStyle name="Details 4" xfId="10291"/>
    <cellStyle name="Details 4 2" xfId="10292"/>
    <cellStyle name="Details 5" xfId="10293"/>
    <cellStyle name="Details 5 2" xfId="10294"/>
    <cellStyle name="Details 6" xfId="10295"/>
    <cellStyle name="Details 6 2" xfId="10296"/>
    <cellStyle name="Details 7" xfId="10297"/>
    <cellStyle name="Details 7 2" xfId="10298"/>
    <cellStyle name="Details 8" xfId="10299"/>
    <cellStyle name="Details 8 2" xfId="10300"/>
    <cellStyle name="Details 9" xfId="10301"/>
    <cellStyle name="Details_Dinyel model" xfId="10302"/>
    <cellStyle name="Detail-Text" xfId="10303"/>
    <cellStyle name="Deviant" xfId="10304"/>
    <cellStyle name="Deviant 2" xfId="10305"/>
    <cellStyle name="Dezimal [0]_Bal sheet - Liab. IHSW" xfId="10306"/>
    <cellStyle name="Dezimal_Bal sheet - Liab. IHSW" xfId="10307"/>
    <cellStyle name="Dia" xfId="10308"/>
    <cellStyle name="Dia 2" xfId="10309"/>
    <cellStyle name="E&amp;Y House" xfId="10310"/>
    <cellStyle name="E&amp;Y House 2" xfId="10311"/>
    <cellStyle name="Emphasis 1" xfId="10312"/>
    <cellStyle name="Emphasis 1 2" xfId="10313"/>
    <cellStyle name="Emphasis 2" xfId="10314"/>
    <cellStyle name="Emphasis 2 2" xfId="10315"/>
    <cellStyle name="Emphasis 3" xfId="10316"/>
    <cellStyle name="Emphasis 3 2" xfId="10317"/>
    <cellStyle name="Enter Currency (0)" xfId="10318"/>
    <cellStyle name="Enter Currency (0) 2" xfId="10319"/>
    <cellStyle name="Enter Currency (0) 2 2" xfId="10320"/>
    <cellStyle name="Enter Currency (0) 2 2 2" xfId="10321"/>
    <cellStyle name="Enter Currency (0) 2 3" xfId="10322"/>
    <cellStyle name="Enter Currency (0) 2 4" xfId="10323"/>
    <cellStyle name="Enter Currency (0) 3" xfId="10324"/>
    <cellStyle name="Enter Currency (0)_TCO_06_2012 ТЭП" xfId="10325"/>
    <cellStyle name="Enter Currency (2)" xfId="10326"/>
    <cellStyle name="Enter Currency (2) 2" xfId="10327"/>
    <cellStyle name="Enter Currency (2) 2 2" xfId="10328"/>
    <cellStyle name="Enter Currency (2) 2 2 2" xfId="10329"/>
    <cellStyle name="Enter Currency (2) 2 3" xfId="10330"/>
    <cellStyle name="Enter Currency (2) 2 4" xfId="10331"/>
    <cellStyle name="Enter Currency (2) 3" xfId="10332"/>
    <cellStyle name="Enter Currency (2)_TCO_06_2012 ТЭП" xfId="10333"/>
    <cellStyle name="Enter Units (0)" xfId="10334"/>
    <cellStyle name="Enter Units (0) 2" xfId="10335"/>
    <cellStyle name="Enter Units (0) 2 2" xfId="10336"/>
    <cellStyle name="Enter Units (0) 2 2 2" xfId="10337"/>
    <cellStyle name="Enter Units (0) 2 3" xfId="10338"/>
    <cellStyle name="Enter Units (0) 2 4" xfId="10339"/>
    <cellStyle name="Enter Units (0) 3" xfId="10340"/>
    <cellStyle name="Enter Units (0)_TCO_06_2012 ТЭП" xfId="10341"/>
    <cellStyle name="Enter Units (1)" xfId="10342"/>
    <cellStyle name="Enter Units (1) 2" xfId="10343"/>
    <cellStyle name="Enter Units (1) 2 2" xfId="10344"/>
    <cellStyle name="Enter Units (1) 2 2 2" xfId="10345"/>
    <cellStyle name="Enter Units (1) 2 3" xfId="10346"/>
    <cellStyle name="Enter Units (1) 2 4" xfId="10347"/>
    <cellStyle name="Enter Units (1) 3" xfId="10348"/>
    <cellStyle name="Enter Units (1) 4" xfId="10349"/>
    <cellStyle name="Enter Units (1)_TCO_06_2012 ТЭП" xfId="10350"/>
    <cellStyle name="Enter Units (2)" xfId="10351"/>
    <cellStyle name="Enter Units (2) 2" xfId="10352"/>
    <cellStyle name="Enter Units (2) 2 2" xfId="10353"/>
    <cellStyle name="Enter Units (2) 2 2 2" xfId="10354"/>
    <cellStyle name="Enter Units (2) 2 3" xfId="10355"/>
    <cellStyle name="Enter Units (2) 2 4" xfId="10356"/>
    <cellStyle name="Enter Units (2) 3" xfId="10357"/>
    <cellStyle name="Enter Units (2)_TCO_06_2012 ТЭП" xfId="10358"/>
    <cellStyle name="Euro" xfId="10359"/>
    <cellStyle name="Explanatory Text" xfId="10360"/>
    <cellStyle name="Explanatory Text 2" xfId="10361"/>
    <cellStyle name="Explanatory Text 2 2" xfId="10362"/>
    <cellStyle name="Explanatory Text 2 3" xfId="10363"/>
    <cellStyle name="EYBlocked" xfId="10364"/>
    <cellStyle name="EYCallUp" xfId="10365"/>
    <cellStyle name="EYCheck" xfId="10366"/>
    <cellStyle name="EYDate" xfId="10367"/>
    <cellStyle name="EYDeviant" xfId="10368"/>
    <cellStyle name="EYFlag" xfId="10369"/>
    <cellStyle name="EYHeader1" xfId="10370"/>
    <cellStyle name="EYHeader2" xfId="10371"/>
    <cellStyle name="EYHeader3" xfId="10372"/>
    <cellStyle name="EYInputDate" xfId="10373"/>
    <cellStyle name="EYInputPercent" xfId="10374"/>
    <cellStyle name="EYInputPercent 2" xfId="10375"/>
    <cellStyle name="EYInputPercent 2 2" xfId="10376"/>
    <cellStyle name="EYInputValue" xfId="10377"/>
    <cellStyle name="EYInputValue 2" xfId="10378"/>
    <cellStyle name="EYInputValue 3" xfId="10379"/>
    <cellStyle name="EYInputValue 3 2" xfId="10380"/>
    <cellStyle name="EYInputValue 4" xfId="10381"/>
    <cellStyle name="EYInputValue 4 2" xfId="10382"/>
    <cellStyle name="EYInputValue_TCO_06_2012 ТЭП" xfId="10383"/>
    <cellStyle name="EYNormal" xfId="10384"/>
    <cellStyle name="EYPercent" xfId="10385"/>
    <cellStyle name="EYPercentCapped" xfId="10386"/>
    <cellStyle name="EYSubTotal" xfId="10387"/>
    <cellStyle name="EYTotal" xfId="10388"/>
    <cellStyle name="EYWIP" xfId="10389"/>
    <cellStyle name="Fig" xfId="10390"/>
    <cellStyle name="Fixed" xfId="10391"/>
    <cellStyle name="Fixed 2" xfId="10392"/>
    <cellStyle name="Fixed 3" xfId="10393"/>
    <cellStyle name="Followed Hyperlink" xfId="10394"/>
    <cellStyle name="From" xfId="10395"/>
    <cellStyle name="From 2" xfId="10396"/>
    <cellStyle name="From 2 2" xfId="10397"/>
    <cellStyle name="General" xfId="10398"/>
    <cellStyle name="Good" xfId="10399"/>
    <cellStyle name="Good 2" xfId="10400"/>
    <cellStyle name="Good 2 2" xfId="10401"/>
    <cellStyle name="Good 3" xfId="10402"/>
    <cellStyle name="Good 3 2" xfId="10403"/>
    <cellStyle name="Good 4" xfId="10404"/>
    <cellStyle name="Good_TCO_06_2012 ТЭП" xfId="10405"/>
    <cellStyle name="Grey" xfId="10406"/>
    <cellStyle name="Grey 2" xfId="10407"/>
    <cellStyle name="header" xfId="10408"/>
    <cellStyle name="Header1" xfId="10409"/>
    <cellStyle name="Header1 2" xfId="10410"/>
    <cellStyle name="Header1 2 2" xfId="10411"/>
    <cellStyle name="Header2" xfId="10412"/>
    <cellStyle name="Header2 2" xfId="10413"/>
    <cellStyle name="header3" xfId="10414"/>
    <cellStyle name="Heading" xfId="10415"/>
    <cellStyle name="Heading 1" xfId="10416"/>
    <cellStyle name="Heading 1 2" xfId="10417"/>
    <cellStyle name="Heading 1 2 2" xfId="10418"/>
    <cellStyle name="Heading 1 2 3" xfId="10419"/>
    <cellStyle name="Heading 1 3" xfId="10420"/>
    <cellStyle name="Heading 1 3 2" xfId="10421"/>
    <cellStyle name="Heading 1_TCO_06_2012 ТЭП" xfId="10422"/>
    <cellStyle name="Heading 2" xfId="10423"/>
    <cellStyle name="Heading 2 2" xfId="10424"/>
    <cellStyle name="Heading 2 2 2" xfId="10425"/>
    <cellStyle name="Heading 2 2 3" xfId="10426"/>
    <cellStyle name="Heading 2 3" xfId="10427"/>
    <cellStyle name="Heading 2 3 2" xfId="10428"/>
    <cellStyle name="Heading 2_TCO_06_2012 ТЭП" xfId="10429"/>
    <cellStyle name="Heading 3" xfId="10430"/>
    <cellStyle name="Heading 3 2" xfId="10431"/>
    <cellStyle name="Heading 3 3" xfId="10432"/>
    <cellStyle name="Heading 3 3 2" xfId="10433"/>
    <cellStyle name="Heading 3_TCO_06_2012 ТЭП" xfId="10434"/>
    <cellStyle name="Heading 4" xfId="10435"/>
    <cellStyle name="Heading 4 2" xfId="10436"/>
    <cellStyle name="Heading 4 3" xfId="10437"/>
    <cellStyle name="Heading 4 3 2" xfId="10438"/>
    <cellStyle name="Heading 4_TCO_06_2012 ТЭП" xfId="10439"/>
    <cellStyle name="Heading 5" xfId="10440"/>
    <cellStyle name="Heading_2_КонсБП_KMG-F-1056.3-24PR-84.5-24_КМГ" xfId="10441"/>
    <cellStyle name="HKHeader1" xfId="10442"/>
    <cellStyle name="HKHeader2" xfId="10443"/>
    <cellStyle name="HKHeader3" xfId="10444"/>
    <cellStyle name="Hyperlink" xfId="10445"/>
    <cellStyle name="Hyperlink 2" xfId="10446"/>
    <cellStyle name="Hyperlink 2 2" xfId="10447"/>
    <cellStyle name="Hyperlink 2 3" xfId="10448"/>
    <cellStyle name="Hyperlink 3" xfId="10449"/>
    <cellStyle name="Hyperlink 3 2" xfId="10450"/>
    <cellStyle name="Hyperlink_RESULTS" xfId="10451"/>
    <cellStyle name="Hyperlink1" xfId="10452"/>
    <cellStyle name="Hyperlink1 2" xfId="10453"/>
    <cellStyle name="Hyperlink1 2 2" xfId="10454"/>
    <cellStyle name="Hyperlink1 3" xfId="10455"/>
    <cellStyle name="Hyperlink1 3 2" xfId="10456"/>
    <cellStyle name="Hyperlink1_Все ТЭП" xfId="10457"/>
    <cellStyle name="Hyperlink2" xfId="10458"/>
    <cellStyle name="Hyperlink2 2" xfId="10459"/>
    <cellStyle name="Hyperlink2 2 2" xfId="10460"/>
    <cellStyle name="Hyperlink2 3" xfId="10461"/>
    <cellStyle name="Hyperlink2 3 2" xfId="10462"/>
    <cellStyle name="Hyperlink2_Все ТЭП" xfId="10463"/>
    <cellStyle name="Hyperlink3" xfId="10464"/>
    <cellStyle name="Hyperlink3 2" xfId="10465"/>
    <cellStyle name="Hyperlink3 2 2" xfId="10466"/>
    <cellStyle name="Hyperlink3 3" xfId="10467"/>
    <cellStyle name="Hyperlink3 3 2" xfId="10468"/>
    <cellStyle name="Hyperlink3_Все ТЭП" xfId="10469"/>
    <cellStyle name="Iau?iue_?anoiau" xfId="10470"/>
    <cellStyle name="Îáű÷íűé_ăđ.ďîäŕ÷č" xfId="10471"/>
    <cellStyle name="Îňęđűâŕâřŕ˙ń˙ ăčďĺđńńűëęŕ" xfId="10472"/>
    <cellStyle name="Input" xfId="10473"/>
    <cellStyle name="Input [yellow]" xfId="10474"/>
    <cellStyle name="Input [yellow] 2" xfId="10475"/>
    <cellStyle name="Input 10" xfId="10476"/>
    <cellStyle name="Input 10 2" xfId="10477"/>
    <cellStyle name="Input 100" xfId="10478"/>
    <cellStyle name="Input 101" xfId="10479"/>
    <cellStyle name="Input 102" xfId="10480"/>
    <cellStyle name="Input 103" xfId="10481"/>
    <cellStyle name="Input 104" xfId="10482"/>
    <cellStyle name="Input 105" xfId="10483"/>
    <cellStyle name="Input 106" xfId="10484"/>
    <cellStyle name="Input 107" xfId="10485"/>
    <cellStyle name="Input 108" xfId="10486"/>
    <cellStyle name="Input 109" xfId="10487"/>
    <cellStyle name="Input 11" xfId="10488"/>
    <cellStyle name="Input 11 2" xfId="10489"/>
    <cellStyle name="Input 110" xfId="10490"/>
    <cellStyle name="Input 111" xfId="10491"/>
    <cellStyle name="Input 112" xfId="10492"/>
    <cellStyle name="Input 113" xfId="10493"/>
    <cellStyle name="Input 114" xfId="10494"/>
    <cellStyle name="Input 115" xfId="10495"/>
    <cellStyle name="Input 116" xfId="10496"/>
    <cellStyle name="Input 117" xfId="10497"/>
    <cellStyle name="Input 118" xfId="10498"/>
    <cellStyle name="Input 119" xfId="10499"/>
    <cellStyle name="Input 12" xfId="10500"/>
    <cellStyle name="Input 12 2" xfId="10501"/>
    <cellStyle name="Input 120" xfId="10502"/>
    <cellStyle name="Input 121" xfId="10503"/>
    <cellStyle name="Input 122" xfId="10504"/>
    <cellStyle name="Input 123" xfId="10505"/>
    <cellStyle name="Input 124" xfId="10506"/>
    <cellStyle name="Input 125" xfId="10507"/>
    <cellStyle name="Input 126" xfId="10508"/>
    <cellStyle name="Input 13" xfId="10509"/>
    <cellStyle name="Input 13 2" xfId="10510"/>
    <cellStyle name="Input 14" xfId="10511"/>
    <cellStyle name="Input 14 2" xfId="10512"/>
    <cellStyle name="Input 15" xfId="10513"/>
    <cellStyle name="Input 15 2" xfId="10514"/>
    <cellStyle name="Input 16" xfId="10515"/>
    <cellStyle name="Input 16 2" xfId="10516"/>
    <cellStyle name="Input 17" xfId="10517"/>
    <cellStyle name="Input 17 2" xfId="10518"/>
    <cellStyle name="Input 18" xfId="10519"/>
    <cellStyle name="Input 18 2" xfId="10520"/>
    <cellStyle name="Input 19" xfId="10521"/>
    <cellStyle name="Input 19 2" xfId="10522"/>
    <cellStyle name="Input 2" xfId="10523"/>
    <cellStyle name="Input 20" xfId="10524"/>
    <cellStyle name="Input 20 2" xfId="10525"/>
    <cellStyle name="Input 21" xfId="10526"/>
    <cellStyle name="Input 21 2" xfId="10527"/>
    <cellStyle name="Input 22" xfId="10528"/>
    <cellStyle name="Input 22 2" xfId="10529"/>
    <cellStyle name="Input 23" xfId="10530"/>
    <cellStyle name="Input 23 2" xfId="10531"/>
    <cellStyle name="Input 24" xfId="10532"/>
    <cellStyle name="Input 24 2" xfId="10533"/>
    <cellStyle name="Input 25" xfId="10534"/>
    <cellStyle name="Input 25 2" xfId="10535"/>
    <cellStyle name="Input 26" xfId="10536"/>
    <cellStyle name="Input 26 2" xfId="10537"/>
    <cellStyle name="Input 27" xfId="10538"/>
    <cellStyle name="Input 27 2" xfId="10539"/>
    <cellStyle name="Input 28" xfId="10540"/>
    <cellStyle name="Input 28 2" xfId="10541"/>
    <cellStyle name="Input 29" xfId="10542"/>
    <cellStyle name="Input 29 2" xfId="10543"/>
    <cellStyle name="Input 3" xfId="10544"/>
    <cellStyle name="Input 3 2" xfId="10545"/>
    <cellStyle name="Input 30" xfId="10546"/>
    <cellStyle name="Input 30 2" xfId="10547"/>
    <cellStyle name="Input 31" xfId="10548"/>
    <cellStyle name="Input 31 2" xfId="10549"/>
    <cellStyle name="Input 32" xfId="10550"/>
    <cellStyle name="Input 32 2" xfId="10551"/>
    <cellStyle name="Input 33" xfId="10552"/>
    <cellStyle name="Input 33 2" xfId="10553"/>
    <cellStyle name="Input 34" xfId="10554"/>
    <cellStyle name="Input 34 2" xfId="10555"/>
    <cellStyle name="Input 35" xfId="10556"/>
    <cellStyle name="Input 35 2" xfId="10557"/>
    <cellStyle name="Input 36" xfId="10558"/>
    <cellStyle name="Input 36 2" xfId="10559"/>
    <cellStyle name="Input 37" xfId="10560"/>
    <cellStyle name="Input 37 2" xfId="10561"/>
    <cellStyle name="Input 38" xfId="10562"/>
    <cellStyle name="Input 38 2" xfId="10563"/>
    <cellStyle name="Input 39" xfId="10564"/>
    <cellStyle name="Input 39 2" xfId="10565"/>
    <cellStyle name="Input 4" xfId="10566"/>
    <cellStyle name="Input 4 2" xfId="10567"/>
    <cellStyle name="Input 40" xfId="10568"/>
    <cellStyle name="Input 40 2" xfId="10569"/>
    <cellStyle name="Input 41" xfId="10570"/>
    <cellStyle name="Input 41 2" xfId="10571"/>
    <cellStyle name="Input 42" xfId="10572"/>
    <cellStyle name="Input 42 2" xfId="10573"/>
    <cellStyle name="Input 43" xfId="10574"/>
    <cellStyle name="Input 43 2" xfId="10575"/>
    <cellStyle name="Input 44" xfId="10576"/>
    <cellStyle name="Input 44 2" xfId="10577"/>
    <cellStyle name="Input 45" xfId="10578"/>
    <cellStyle name="Input 45 2" xfId="10579"/>
    <cellStyle name="Input 46" xfId="10580"/>
    <cellStyle name="Input 46 2" xfId="10581"/>
    <cellStyle name="Input 47" xfId="10582"/>
    <cellStyle name="Input 47 2" xfId="10583"/>
    <cellStyle name="Input 48" xfId="10584"/>
    <cellStyle name="Input 48 2" xfId="10585"/>
    <cellStyle name="Input 49" xfId="10586"/>
    <cellStyle name="Input 49 2" xfId="10587"/>
    <cellStyle name="Input 5" xfId="10588"/>
    <cellStyle name="Input 5 2" xfId="10589"/>
    <cellStyle name="Input 50" xfId="10590"/>
    <cellStyle name="Input 50 2" xfId="10591"/>
    <cellStyle name="Input 51" xfId="10592"/>
    <cellStyle name="Input 51 2" xfId="10593"/>
    <cellStyle name="Input 52" xfId="10594"/>
    <cellStyle name="Input 52 2" xfId="10595"/>
    <cellStyle name="Input 53" xfId="10596"/>
    <cellStyle name="Input 53 2" xfId="10597"/>
    <cellStyle name="Input 54" xfId="10598"/>
    <cellStyle name="Input 54 2" xfId="10599"/>
    <cellStyle name="Input 55" xfId="10600"/>
    <cellStyle name="Input 55 2" xfId="10601"/>
    <cellStyle name="Input 56" xfId="10602"/>
    <cellStyle name="Input 56 2" xfId="10603"/>
    <cellStyle name="Input 57" xfId="10604"/>
    <cellStyle name="Input 57 2" xfId="10605"/>
    <cellStyle name="Input 58" xfId="10606"/>
    <cellStyle name="Input 58 2" xfId="10607"/>
    <cellStyle name="Input 59" xfId="10608"/>
    <cellStyle name="Input 59 2" xfId="10609"/>
    <cellStyle name="Input 6" xfId="10610"/>
    <cellStyle name="Input 60" xfId="10611"/>
    <cellStyle name="Input 60 2" xfId="10612"/>
    <cellStyle name="Input 61" xfId="10613"/>
    <cellStyle name="Input 61 2" xfId="10614"/>
    <cellStyle name="Input 62" xfId="10615"/>
    <cellStyle name="Input 62 2" xfId="10616"/>
    <cellStyle name="Input 63" xfId="10617"/>
    <cellStyle name="Input 63 2" xfId="10618"/>
    <cellStyle name="Input 64" xfId="10619"/>
    <cellStyle name="Input 64 2" xfId="10620"/>
    <cellStyle name="Input 65" xfId="10621"/>
    <cellStyle name="Input 65 2" xfId="10622"/>
    <cellStyle name="Input 66" xfId="10623"/>
    <cellStyle name="Input 67" xfId="10624"/>
    <cellStyle name="Input 68" xfId="10625"/>
    <cellStyle name="Input 69" xfId="10626"/>
    <cellStyle name="Input 7" xfId="10627"/>
    <cellStyle name="Input 70" xfId="10628"/>
    <cellStyle name="Input 71" xfId="10629"/>
    <cellStyle name="Input 72" xfId="10630"/>
    <cellStyle name="Input 73" xfId="10631"/>
    <cellStyle name="Input 74" xfId="10632"/>
    <cellStyle name="Input 75" xfId="10633"/>
    <cellStyle name="Input 76" xfId="10634"/>
    <cellStyle name="Input 77" xfId="10635"/>
    <cellStyle name="Input 78" xfId="10636"/>
    <cellStyle name="Input 79" xfId="10637"/>
    <cellStyle name="Input 8" xfId="10638"/>
    <cellStyle name="Input 80" xfId="10639"/>
    <cellStyle name="Input 81" xfId="10640"/>
    <cellStyle name="Input 82" xfId="10641"/>
    <cellStyle name="Input 83" xfId="10642"/>
    <cellStyle name="Input 84" xfId="10643"/>
    <cellStyle name="Input 85" xfId="10644"/>
    <cellStyle name="Input 86" xfId="10645"/>
    <cellStyle name="Input 87" xfId="10646"/>
    <cellStyle name="Input 88" xfId="10647"/>
    <cellStyle name="Input 89" xfId="10648"/>
    <cellStyle name="Input 9" xfId="10649"/>
    <cellStyle name="Input 9 2" xfId="10650"/>
    <cellStyle name="Input 90" xfId="10651"/>
    <cellStyle name="Input 91" xfId="10652"/>
    <cellStyle name="Input 92" xfId="10653"/>
    <cellStyle name="Input 93" xfId="10654"/>
    <cellStyle name="Input 94" xfId="10655"/>
    <cellStyle name="Input 95" xfId="10656"/>
    <cellStyle name="Input 96" xfId="10657"/>
    <cellStyle name="Input 97" xfId="10658"/>
    <cellStyle name="Input 98" xfId="10659"/>
    <cellStyle name="Input 99" xfId="10660"/>
    <cellStyle name="Input_06.10" xfId="10661"/>
    <cellStyle name="Inputnumbaccid" xfId="10662"/>
    <cellStyle name="Inpyear" xfId="10663"/>
    <cellStyle name="International" xfId="10664"/>
    <cellStyle name="International1" xfId="10665"/>
    <cellStyle name="Ioe?uaaaoayny aeia?nnueea" xfId="10666"/>
    <cellStyle name="ISO" xfId="10667"/>
    <cellStyle name="Komma [0]_laroux" xfId="10668"/>
    <cellStyle name="Komma_laroux" xfId="10669"/>
    <cellStyle name="KOP" xfId="10670"/>
    <cellStyle name="KOP 2" xfId="10671"/>
    <cellStyle name="KOP2" xfId="10672"/>
    <cellStyle name="KOP2 2" xfId="10673"/>
    <cellStyle name="KOPP" xfId="10674"/>
    <cellStyle name="KOPP 2" xfId="10675"/>
    <cellStyle name="KPMG Heading 1" xfId="10676"/>
    <cellStyle name="KPMG Heading 2" xfId="10677"/>
    <cellStyle name="KPMG Heading 3" xfId="10678"/>
    <cellStyle name="KPMG Heading 4" xfId="10679"/>
    <cellStyle name="KPMG Normal" xfId="10680"/>
    <cellStyle name="KPMG Normal Text" xfId="10681"/>
    <cellStyle name="Link Currency (0)" xfId="10682"/>
    <cellStyle name="Link Currency (0) 2" xfId="10683"/>
    <cellStyle name="Link Currency (0) 2 2" xfId="10684"/>
    <cellStyle name="Link Currency (0) 2 2 2" xfId="10685"/>
    <cellStyle name="Link Currency (0) 2 3" xfId="10686"/>
    <cellStyle name="Link Currency (0) 2 4" xfId="10687"/>
    <cellStyle name="Link Currency (0) 3" xfId="10688"/>
    <cellStyle name="Link Currency (0)_TCO_06_2012 ТЭП" xfId="10689"/>
    <cellStyle name="Link Currency (2)" xfId="10690"/>
    <cellStyle name="Link Currency (2) 2" xfId="10691"/>
    <cellStyle name="Link Currency (2) 2 2" xfId="10692"/>
    <cellStyle name="Link Currency (2) 2 2 2" xfId="10693"/>
    <cellStyle name="Link Currency (2) 2 3" xfId="10694"/>
    <cellStyle name="Link Currency (2) 2 4" xfId="10695"/>
    <cellStyle name="Link Currency (2) 3" xfId="10696"/>
    <cellStyle name="Link Currency (2)_TCO_06_2012 ТЭП" xfId="10697"/>
    <cellStyle name="Link Units (0)" xfId="10698"/>
    <cellStyle name="Link Units (0) 2" xfId="10699"/>
    <cellStyle name="Link Units (0) 2 2" xfId="10700"/>
    <cellStyle name="Link Units (0) 2 2 2" xfId="10701"/>
    <cellStyle name="Link Units (0) 2 3" xfId="10702"/>
    <cellStyle name="Link Units (0) 2 4" xfId="10703"/>
    <cellStyle name="Link Units (0) 3" xfId="10704"/>
    <cellStyle name="Link Units (0)_TCO_06_2012 ТЭП" xfId="10705"/>
    <cellStyle name="Link Units (1)" xfId="10706"/>
    <cellStyle name="Link Units (1) 2" xfId="10707"/>
    <cellStyle name="Link Units (1) 2 2" xfId="10708"/>
    <cellStyle name="Link Units (1) 2 2 2" xfId="10709"/>
    <cellStyle name="Link Units (1) 2 3" xfId="10710"/>
    <cellStyle name="Link Units (1) 2 4" xfId="10711"/>
    <cellStyle name="Link Units (1) 3" xfId="10712"/>
    <cellStyle name="Link Units (1) 4" xfId="10713"/>
    <cellStyle name="Link Units (1)_TCO_06_2012 ТЭП" xfId="10714"/>
    <cellStyle name="Link Units (2)" xfId="10715"/>
    <cellStyle name="Link Units (2) 2" xfId="10716"/>
    <cellStyle name="Link Units (2) 2 2" xfId="10717"/>
    <cellStyle name="Link Units (2) 2 2 2" xfId="10718"/>
    <cellStyle name="Link Units (2) 2 3" xfId="10719"/>
    <cellStyle name="Link Units (2) 2 4" xfId="10720"/>
    <cellStyle name="Link Units (2) 3" xfId="10721"/>
    <cellStyle name="Link Units (2)_TCO_06_2012 ТЭП" xfId="10722"/>
    <cellStyle name="Linked Cell" xfId="10723"/>
    <cellStyle name="Linked Cell 2" xfId="10724"/>
    <cellStyle name="Linked Cell 3" xfId="10725"/>
    <cellStyle name="Linked Cell 3 2" xfId="10726"/>
    <cellStyle name="Linked Cell_TCO_06_2012 ТЭП" xfId="10727"/>
    <cellStyle name="maincontent" xfId="10728"/>
    <cellStyle name="maincontent 2" xfId="10729"/>
    <cellStyle name="Migliaia (0)_ALBA100R" xfId="10730"/>
    <cellStyle name="Millares [0]_CARAT SAPIC" xfId="10731"/>
    <cellStyle name="Millares_CARAT SAPIC" xfId="10732"/>
    <cellStyle name="Milliers_couts operatoires totaux" xfId="10733"/>
    <cellStyle name="Millions [0.0]" xfId="10734"/>
    <cellStyle name="Millions [0.00]" xfId="10735"/>
    <cellStyle name="Millions [0]" xfId="10736"/>
    <cellStyle name="Millions-$ [0.0]" xfId="10737"/>
    <cellStyle name="Millions-$ [0.00]" xfId="10738"/>
    <cellStyle name="Millions-$ [0]" xfId="10739"/>
    <cellStyle name="Moneda [0]_CARAT SAPIC" xfId="10740"/>
    <cellStyle name="Moneda_CARAT SAPIC" xfId="10741"/>
    <cellStyle name="Monétaire [0]_couts operatoires totaux" xfId="10742"/>
    <cellStyle name="Naira" xfId="10743"/>
    <cellStyle name="Nameenter" xfId="10744"/>
    <cellStyle name="Neutral" xfId="10745"/>
    <cellStyle name="Neutral 2" xfId="10746"/>
    <cellStyle name="Neutral 2 2" xfId="10747"/>
    <cellStyle name="Neutral 2 3" xfId="10748"/>
    <cellStyle name="Neutral 2 4" xfId="10749"/>
    <cellStyle name="Neutral 3" xfId="10750"/>
    <cellStyle name="Normal - Style1" xfId="10751"/>
    <cellStyle name="Normal - Style1 10" xfId="10752"/>
    <cellStyle name="Normal - Style1 2" xfId="10753"/>
    <cellStyle name="Normal - Style1 2 2" xfId="10754"/>
    <cellStyle name="Normal - Style1 2_TCO_06_2012 ТЭП" xfId="10755"/>
    <cellStyle name="Normal - Style1 3" xfId="10756"/>
    <cellStyle name="Normal - Style1 4" xfId="10757"/>
    <cellStyle name="Normal - Style1 5" xfId="10758"/>
    <cellStyle name="Normal - Style1 6" xfId="10759"/>
    <cellStyle name="Normal - Style1 7" xfId="10760"/>
    <cellStyle name="Normal - Style1 8" xfId="10761"/>
    <cellStyle name="Normal - Style1 9" xfId="10762"/>
    <cellStyle name="Normal - Style1_~6262219" xfId="10763"/>
    <cellStyle name="Normal 2" xfId="10764"/>
    <cellStyle name="Normal 2 2" xfId="10765"/>
    <cellStyle name="Normal 2 2 2" xfId="10766"/>
    <cellStyle name="Normal 2 2 2 2" xfId="10767"/>
    <cellStyle name="Normal 2 3" xfId="10768"/>
    <cellStyle name="Normal 2 4" xfId="10769"/>
    <cellStyle name="Normal 2 5" xfId="10770"/>
    <cellStyle name="Normal 3" xfId="10771"/>
    <cellStyle name="Normal 3 2" xfId="10772"/>
    <cellStyle name="Normal 3 3" xfId="10773"/>
    <cellStyle name="Normal 3 4" xfId="10774"/>
    <cellStyle name="Normal 3 5" xfId="10775"/>
    <cellStyle name="Normal 3 5 2" xfId="10776"/>
    <cellStyle name="Normal 3_IAS 36 Checklist and Workpapers1" xfId="10777"/>
    <cellStyle name="Normal 4" xfId="10778"/>
    <cellStyle name="Normal 5" xfId="10779"/>
    <cellStyle name="Normal_!Account code_fakt_mart 2004 - с изменением от 10.03.04г." xfId="10780"/>
    <cellStyle name="Normal1" xfId="10781"/>
    <cellStyle name="Normal1 2" xfId="10782"/>
    <cellStyle name="Normal1 2 2" xfId="10783"/>
    <cellStyle name="Normal6" xfId="10784"/>
    <cellStyle name="Normal6Red" xfId="10785"/>
    <cellStyle name="Normale_A" xfId="10786"/>
    <cellStyle name="normбlnм_laroux" xfId="10787"/>
    <cellStyle name="Note" xfId="10788"/>
    <cellStyle name="Note 2" xfId="10789"/>
    <cellStyle name="Note 2 2" xfId="10790"/>
    <cellStyle name="Note 2 2 2" xfId="10791"/>
    <cellStyle name="Note 3" xfId="10792"/>
    <cellStyle name="Note 4" xfId="10793"/>
    <cellStyle name="Note 5" xfId="10794"/>
    <cellStyle name="Note_TCO_06_2012 ТЭП" xfId="10795"/>
    <cellStyle name="numbers" xfId="10796"/>
    <cellStyle name="numbers 2" xfId="10797"/>
    <cellStyle name="numbers 2 2" xfId="10798"/>
    <cellStyle name="numbers 3" xfId="10799"/>
    <cellStyle name="numbers_~6262219" xfId="10800"/>
    <cellStyle name="Nun??c [0]_a drainl" xfId="10801"/>
    <cellStyle name="Nun??c_a drainl" xfId="10802"/>
    <cellStyle name="Ňűń˙÷č [0]_â đŕáîňĺ" xfId="10803"/>
    <cellStyle name="Ňűń˙÷č_â đŕáîňĺ" xfId="10804"/>
    <cellStyle name="Ôčíŕíńîâűé [0]_ďđĺäďđ-110_ďđĺäďđ-110 (2)" xfId="10805"/>
    <cellStyle name="Ociriniaue [0]_Di?nicnleuir?" xfId="10806"/>
    <cellStyle name="Ociriniaue_Di?nicnleuir?" xfId="10807"/>
    <cellStyle name="Œ…‹??‚è [0.00]_Sheet1" xfId="10808"/>
    <cellStyle name="Œ…‹??‚è_Sheet1" xfId="10809"/>
    <cellStyle name="Oeiainiaue [0]_?anoiau" xfId="10810"/>
    <cellStyle name="Oeiainiaue_?anoiau" xfId="10811"/>
    <cellStyle name="Option" xfId="10812"/>
    <cellStyle name="Ouny?e [0]_?anoiau" xfId="10813"/>
    <cellStyle name="Ouny?e_?anoiau" xfId="10814"/>
    <cellStyle name="Output" xfId="10815"/>
    <cellStyle name="Output 2" xfId="10816"/>
    <cellStyle name="Output 2 2" xfId="10817"/>
    <cellStyle name="Output 3" xfId="10818"/>
    <cellStyle name="Output 3 2" xfId="10819"/>
    <cellStyle name="Output 4" xfId="10820"/>
    <cellStyle name="Output_TCO_06_2012 ТЭП" xfId="10821"/>
    <cellStyle name="p/n" xfId="10822"/>
    <cellStyle name="Paaotsikko" xfId="10823"/>
    <cellStyle name="Page_No" xfId="10824"/>
    <cellStyle name="paint" xfId="10825"/>
    <cellStyle name="paint 2" xfId="10826"/>
    <cellStyle name="Percent (0%)" xfId="10827"/>
    <cellStyle name="Percent (0%) 2" xfId="10828"/>
    <cellStyle name="Percent (0)" xfId="10829"/>
    <cellStyle name="Percent (0) 2" xfId="10830"/>
    <cellStyle name="Percent (0) 2 2" xfId="10831"/>
    <cellStyle name="Percent (0) 2 3" xfId="10832"/>
    <cellStyle name="Percent (0) 3" xfId="10833"/>
    <cellStyle name="Percent (0) 4" xfId="10834"/>
    <cellStyle name="Percent (0) 4 2" xfId="10835"/>
    <cellStyle name="Percent [0.00]" xfId="10836"/>
    <cellStyle name="Percent [0]" xfId="10837"/>
    <cellStyle name="Percent [0] 2" xfId="10838"/>
    <cellStyle name="Percent [0] 2 2" xfId="10839"/>
    <cellStyle name="Percent [0] 2 2 2" xfId="10840"/>
    <cellStyle name="Percent [0] 2 3" xfId="10841"/>
    <cellStyle name="Percent [0] 3" xfId="10842"/>
    <cellStyle name="Percent [0] 4" xfId="10843"/>
    <cellStyle name="Percent [0]_TCO_06_2012 ТЭП" xfId="10844"/>
    <cellStyle name="Percent [00]" xfId="10845"/>
    <cellStyle name="Percent [00] 2" xfId="10846"/>
    <cellStyle name="Percent [00] 2 2" xfId="10847"/>
    <cellStyle name="Percent [00] 2 2 2" xfId="10848"/>
    <cellStyle name="Percent [00] 2 3" xfId="10849"/>
    <cellStyle name="Percent [00] 3" xfId="10850"/>
    <cellStyle name="Percent [00]_TCO_06_2012 ТЭП" xfId="10851"/>
    <cellStyle name="Percent [2]" xfId="10852"/>
    <cellStyle name="Percent [2] 2" xfId="10853"/>
    <cellStyle name="Percent [2] 2 2" xfId="10854"/>
    <cellStyle name="Percent [2] 2 3" xfId="10855"/>
    <cellStyle name="Percent [2] 3" xfId="10856"/>
    <cellStyle name="Percent [2] 4" xfId="10857"/>
    <cellStyle name="Percent [2] 4 2" xfId="10858"/>
    <cellStyle name="Percent 2" xfId="10859"/>
    <cellStyle name="Percent 2 2" xfId="10860"/>
    <cellStyle name="Percent 2 3" xfId="10861"/>
    <cellStyle name="Percent 2 3 2" xfId="10862"/>
    <cellStyle name="Percent 3" xfId="10863"/>
    <cellStyle name="Percent 3 3" xfId="10864"/>
    <cellStyle name="Percent_#6 Temps &amp; Contractors" xfId="10865"/>
    <cellStyle name="piw#" xfId="10866"/>
    <cellStyle name="piw# 2" xfId="10867"/>
    <cellStyle name="piw# 2 2" xfId="10868"/>
    <cellStyle name="piw%" xfId="10869"/>
    <cellStyle name="piw% 2" xfId="10870"/>
    <cellStyle name="piw% 2 2" xfId="10871"/>
    <cellStyle name="Porcentual_PROVBRID (2)" xfId="10872"/>
    <cellStyle name="PrePop Currency (0)" xfId="10873"/>
    <cellStyle name="PrePop Currency (0) 2" xfId="10874"/>
    <cellStyle name="PrePop Currency (0) 2 2" xfId="10875"/>
    <cellStyle name="PrePop Currency (0) 2 2 2" xfId="10876"/>
    <cellStyle name="PrePop Currency (0) 2 3" xfId="10877"/>
    <cellStyle name="PrePop Currency (0) 2 4" xfId="10878"/>
    <cellStyle name="PrePop Currency (0) 3" xfId="10879"/>
    <cellStyle name="PrePop Currency (0)_TCO_06_2012 ТЭП" xfId="10880"/>
    <cellStyle name="PrePop Currency (2)" xfId="10881"/>
    <cellStyle name="PrePop Currency (2) 2" xfId="10882"/>
    <cellStyle name="PrePop Currency (2) 2 2" xfId="10883"/>
    <cellStyle name="PrePop Currency (2) 2 2 2" xfId="10884"/>
    <cellStyle name="PrePop Currency (2) 2 3" xfId="10885"/>
    <cellStyle name="PrePop Currency (2) 2 4" xfId="10886"/>
    <cellStyle name="PrePop Currency (2) 3" xfId="10887"/>
    <cellStyle name="PrePop Currency (2)_TCO_06_2012 ТЭП" xfId="10888"/>
    <cellStyle name="PrePop Units (0)" xfId="10889"/>
    <cellStyle name="PrePop Units (0) 2" xfId="10890"/>
    <cellStyle name="PrePop Units (0) 2 2" xfId="10891"/>
    <cellStyle name="PrePop Units (0) 2 2 2" xfId="10892"/>
    <cellStyle name="PrePop Units (0) 2 3" xfId="10893"/>
    <cellStyle name="PrePop Units (0) 2 4" xfId="10894"/>
    <cellStyle name="PrePop Units (0) 3" xfId="10895"/>
    <cellStyle name="PrePop Units (0)_TCO_06_2012 ТЭП" xfId="10896"/>
    <cellStyle name="PrePop Units (1)" xfId="10897"/>
    <cellStyle name="PrePop Units (1) 2" xfId="10898"/>
    <cellStyle name="PrePop Units (1) 2 2" xfId="10899"/>
    <cellStyle name="PrePop Units (1) 2 2 2" xfId="10900"/>
    <cellStyle name="PrePop Units (1) 2 3" xfId="10901"/>
    <cellStyle name="PrePop Units (1) 2 4" xfId="10902"/>
    <cellStyle name="PrePop Units (1) 3" xfId="10903"/>
    <cellStyle name="PrePop Units (1) 4" xfId="10904"/>
    <cellStyle name="PrePop Units (1)_TCO_06_2012 ТЭП" xfId="10905"/>
    <cellStyle name="PrePop Units (2)" xfId="10906"/>
    <cellStyle name="PrePop Units (2) 2" xfId="10907"/>
    <cellStyle name="PrePop Units (2) 2 2" xfId="10908"/>
    <cellStyle name="PrePop Units (2) 2 2 2" xfId="10909"/>
    <cellStyle name="PrePop Units (2) 2 3" xfId="10910"/>
    <cellStyle name="PrePop Units (2) 2 4" xfId="10911"/>
    <cellStyle name="PrePop Units (2) 3" xfId="10912"/>
    <cellStyle name="PrePop Units (2)_TCO_06_2012 ТЭП" xfId="10913"/>
    <cellStyle name="Price" xfId="10914"/>
    <cellStyle name="PSChar" xfId="10915"/>
    <cellStyle name="PSHeading" xfId="10916"/>
    <cellStyle name="Pддotsikko" xfId="10917"/>
    <cellStyle name="REGEL" xfId="10918"/>
    <cellStyle name="RowLevel_1_DaysDepth (2)" xfId="10919"/>
    <cellStyle name="Rubles" xfId="10920"/>
    <cellStyle name="Rubles 2" xfId="10921"/>
    <cellStyle name="S%" xfId="10922"/>
    <cellStyle name="SAPBEXaggData" xfId="10923"/>
    <cellStyle name="SAPBEXaggData 2" xfId="10924"/>
    <cellStyle name="SAPBEXaggDataEmph" xfId="10925"/>
    <cellStyle name="SAPBEXaggDataEmph 2" xfId="10926"/>
    <cellStyle name="SAPBEXaggItem" xfId="10927"/>
    <cellStyle name="SAPBEXaggItem 2" xfId="10928"/>
    <cellStyle name="SAPBEXaggItemX" xfId="10929"/>
    <cellStyle name="SAPBEXaggItemX 2" xfId="10930"/>
    <cellStyle name="SAPBEXchaText" xfId="10931"/>
    <cellStyle name="SAPBEXchaText 2" xfId="10932"/>
    <cellStyle name="SAPBEXchaText 2 2" xfId="10933"/>
    <cellStyle name="SAPBEXchaText 3" xfId="10934"/>
    <cellStyle name="SAPBEXchaText 3 2" xfId="10935"/>
    <cellStyle name="SAPBEXchaText_Все ТЭП" xfId="10936"/>
    <cellStyle name="SAPBEXexcBad7" xfId="10937"/>
    <cellStyle name="SAPBEXexcBad7 2" xfId="10938"/>
    <cellStyle name="SAPBEXexcBad8" xfId="10939"/>
    <cellStyle name="SAPBEXexcBad8 2" xfId="10940"/>
    <cellStyle name="SAPBEXexcBad9" xfId="10941"/>
    <cellStyle name="SAPBEXexcBad9 2" xfId="10942"/>
    <cellStyle name="SAPBEXexcCritical4" xfId="10943"/>
    <cellStyle name="SAPBEXexcCritical4 2" xfId="10944"/>
    <cellStyle name="SAPBEXexcCritical5" xfId="10945"/>
    <cellStyle name="SAPBEXexcCritical5 2" xfId="10946"/>
    <cellStyle name="SAPBEXexcCritical6" xfId="10947"/>
    <cellStyle name="SAPBEXexcCritical6 2" xfId="10948"/>
    <cellStyle name="SAPBEXexcGood1" xfId="10949"/>
    <cellStyle name="SAPBEXexcGood1 2" xfId="10950"/>
    <cellStyle name="SAPBEXexcGood2" xfId="10951"/>
    <cellStyle name="SAPBEXexcGood2 2" xfId="10952"/>
    <cellStyle name="SAPBEXexcGood3" xfId="10953"/>
    <cellStyle name="SAPBEXexcGood3 2" xfId="10954"/>
    <cellStyle name="SAPBEXfilterDrill" xfId="10955"/>
    <cellStyle name="SAPBEXfilterDrill 2" xfId="10956"/>
    <cellStyle name="SAPBEXfilterItem" xfId="10957"/>
    <cellStyle name="SAPBEXfilterItem 2" xfId="10958"/>
    <cellStyle name="SAPBEXfilterText" xfId="10959"/>
    <cellStyle name="SAPBEXfilterText 2" xfId="10960"/>
    <cellStyle name="SAPBEXfilterText 3" xfId="10961"/>
    <cellStyle name="SAPBEXfilterText_TCO_06_2012 ТЭП" xfId="10962"/>
    <cellStyle name="SAPBEXformats" xfId="10963"/>
    <cellStyle name="SAPBEXformats 2" xfId="10964"/>
    <cellStyle name="SAPBEXformats 2 2" xfId="10965"/>
    <cellStyle name="SAPBEXformats 3" xfId="10966"/>
    <cellStyle name="SAPBEXformats 3 2" xfId="10967"/>
    <cellStyle name="SAPBEXformats_Все ТЭП" xfId="10968"/>
    <cellStyle name="SAPBEXheaderItem" xfId="10969"/>
    <cellStyle name="SAPBEXheaderItem 2" xfId="10970"/>
    <cellStyle name="SAPBEXheaderItem 3" xfId="10971"/>
    <cellStyle name="SAPBEXheaderItem_TCO_06_2012 ТЭП" xfId="10972"/>
    <cellStyle name="SAPBEXheaderText" xfId="10973"/>
    <cellStyle name="SAPBEXheaderText 2" xfId="10974"/>
    <cellStyle name="SAPBEXheaderText 3" xfId="10975"/>
    <cellStyle name="SAPBEXheaderText_TCO_06_2012 ТЭП" xfId="10976"/>
    <cellStyle name="SAPBEXHLevel0" xfId="10977"/>
    <cellStyle name="SAPBEXHLevel0 2" xfId="10978"/>
    <cellStyle name="SAPBEXHLevel0 2 2" xfId="10979"/>
    <cellStyle name="SAPBEXHLevel0 3" xfId="10980"/>
    <cellStyle name="SAPBEXHLevel0 3 2" xfId="10981"/>
    <cellStyle name="SAPBEXHLevel0_Все ТЭП" xfId="10982"/>
    <cellStyle name="SAPBEXHLevel0X" xfId="10983"/>
    <cellStyle name="SAPBEXHLevel0X 2" xfId="10984"/>
    <cellStyle name="SAPBEXHLevel0X 2 2" xfId="10985"/>
    <cellStyle name="SAPBEXHLevel0X 3" xfId="10986"/>
    <cellStyle name="SAPBEXHLevel0X 3 2" xfId="10987"/>
    <cellStyle name="SAPBEXHLevel0X_Все ТЭП" xfId="10988"/>
    <cellStyle name="SAPBEXHLevel1" xfId="10989"/>
    <cellStyle name="SAPBEXHLevel1 2" xfId="10990"/>
    <cellStyle name="SAPBEXHLevel1 2 2" xfId="10991"/>
    <cellStyle name="SAPBEXHLevel1 3" xfId="10992"/>
    <cellStyle name="SAPBEXHLevel1 3 2" xfId="10993"/>
    <cellStyle name="SAPBEXHLevel1 4" xfId="10994"/>
    <cellStyle name="SAPBEXHLevel1_Все ТЭП" xfId="10995"/>
    <cellStyle name="SAPBEXHLevel1X" xfId="10996"/>
    <cellStyle name="SAPBEXHLevel1X 2" xfId="10997"/>
    <cellStyle name="SAPBEXHLevel1X 2 2" xfId="10998"/>
    <cellStyle name="SAPBEXHLevel1X 3" xfId="10999"/>
    <cellStyle name="SAPBEXHLevel1X 3 2" xfId="11000"/>
    <cellStyle name="SAPBEXHLevel1X_Все ТЭП" xfId="11001"/>
    <cellStyle name="SAPBEXHLevel2" xfId="11002"/>
    <cellStyle name="SAPBEXHLevel2 2" xfId="11003"/>
    <cellStyle name="SAPBEXHLevel2 2 2" xfId="11004"/>
    <cellStyle name="SAPBEXHLevel2 3" xfId="11005"/>
    <cellStyle name="SAPBEXHLevel2 3 2" xfId="11006"/>
    <cellStyle name="SAPBEXHLevel2 4" xfId="11007"/>
    <cellStyle name="SAPBEXHLevel2_Все ТЭП" xfId="11008"/>
    <cellStyle name="SAPBEXHLevel2X" xfId="11009"/>
    <cellStyle name="SAPBEXHLevel2X 2" xfId="11010"/>
    <cellStyle name="SAPBEXHLevel2X 2 2" xfId="11011"/>
    <cellStyle name="SAPBEXHLevel2X 3" xfId="11012"/>
    <cellStyle name="SAPBEXHLevel2X 3 2" xfId="11013"/>
    <cellStyle name="SAPBEXHLevel2X_Все ТЭП" xfId="11014"/>
    <cellStyle name="SAPBEXHLevel3" xfId="11015"/>
    <cellStyle name="SAPBEXHLevel3 2" xfId="11016"/>
    <cellStyle name="SAPBEXHLevel3 2 2" xfId="11017"/>
    <cellStyle name="SAPBEXHLevel3 3" xfId="11018"/>
    <cellStyle name="SAPBEXHLevel3 3 2" xfId="11019"/>
    <cellStyle name="SAPBEXHLevel3 4" xfId="11020"/>
    <cellStyle name="SAPBEXHLevel3_Все ТЭП" xfId="11021"/>
    <cellStyle name="SAPBEXHLevel3X" xfId="11022"/>
    <cellStyle name="SAPBEXHLevel3X 2" xfId="11023"/>
    <cellStyle name="SAPBEXHLevel3X 2 2" xfId="11024"/>
    <cellStyle name="SAPBEXHLevel3X 3" xfId="11025"/>
    <cellStyle name="SAPBEXHLevel3X 3 2" xfId="11026"/>
    <cellStyle name="SAPBEXHLevel3X_Все ТЭП" xfId="11027"/>
    <cellStyle name="SAPBEXresData" xfId="11028"/>
    <cellStyle name="SAPBEXresData 2" xfId="11029"/>
    <cellStyle name="SAPBEXresDataEmph" xfId="11030"/>
    <cellStyle name="SAPBEXresDataEmph 2" xfId="11031"/>
    <cellStyle name="SAPBEXresItem" xfId="11032"/>
    <cellStyle name="SAPBEXresItem 2" xfId="11033"/>
    <cellStyle name="SAPBEXresItemX" xfId="11034"/>
    <cellStyle name="SAPBEXresItemX 2" xfId="11035"/>
    <cellStyle name="SAPBEXstdData" xfId="11036"/>
    <cellStyle name="SAPBEXstdData 2" xfId="11037"/>
    <cellStyle name="SAPBEXstdDataEmph" xfId="11038"/>
    <cellStyle name="SAPBEXstdDataEmph 2" xfId="11039"/>
    <cellStyle name="SAPBEXstdItem" xfId="11040"/>
    <cellStyle name="SAPBEXstdItem 2" xfId="11041"/>
    <cellStyle name="SAPBEXstdItem 2 2" xfId="11042"/>
    <cellStyle name="SAPBEXstdItem 3" xfId="11043"/>
    <cellStyle name="SAPBEXstdItem 3 2" xfId="11044"/>
    <cellStyle name="SAPBEXstdItem_Все ТЭП" xfId="11045"/>
    <cellStyle name="SAPBEXstdItemX" xfId="11046"/>
    <cellStyle name="SAPBEXstdItemX 2" xfId="11047"/>
    <cellStyle name="SAPBEXstdItemX 2 2" xfId="11048"/>
    <cellStyle name="SAPBEXstdItemX 3" xfId="11049"/>
    <cellStyle name="SAPBEXstdItemX 3 2" xfId="11050"/>
    <cellStyle name="SAPBEXstdItemX_Все ТЭП" xfId="11051"/>
    <cellStyle name="SAPBEXtitle" xfId="11052"/>
    <cellStyle name="SAPBEXtitle 2" xfId="11053"/>
    <cellStyle name="SAPBEXtitle 3" xfId="11054"/>
    <cellStyle name="SAPBEXtitle_TCO_06_2012 ТЭП" xfId="11055"/>
    <cellStyle name="SAPBEXundefined" xfId="11056"/>
    <cellStyle name="SAPBEXundefined 2" xfId="11057"/>
    <cellStyle name="SComment" xfId="11058"/>
    <cellStyle name="SFig" xfId="11059"/>
    <cellStyle name="Sg%" xfId="11060"/>
    <cellStyle name="SHEET" xfId="11061"/>
    <cellStyle name="Sheet Title" xfId="11062"/>
    <cellStyle name="SI%" xfId="11063"/>
    <cellStyle name="Sname" xfId="11064"/>
    <cellStyle name="Social Security #" xfId="11065"/>
    <cellStyle name="sonhead" xfId="11066"/>
    <cellStyle name="sonscript" xfId="11067"/>
    <cellStyle name="sontitle" xfId="11068"/>
    <cellStyle name="SPerc" xfId="11069"/>
    <cellStyle name="stand_bord" xfId="11070"/>
    <cellStyle name="Standaard_laroux" xfId="11071"/>
    <cellStyle name="Standard" xfId="11072"/>
    <cellStyle name="Standard 2" xfId="11073"/>
    <cellStyle name="Standard 2 2" xfId="11074"/>
    <cellStyle name="Standard 2 3" xfId="11075"/>
    <cellStyle name="Standard 2 4" xfId="11076"/>
    <cellStyle name="Standard 2 5" xfId="11077"/>
    <cellStyle name="Standard 2 6" xfId="11078"/>
    <cellStyle name="Standard 2 7" xfId="11079"/>
    <cellStyle name="Standard 2 8" xfId="11080"/>
    <cellStyle name="Standard_BA-09-BA-LI-0141-R00_e" xfId="11081"/>
    <cellStyle name="Stitle" xfId="11082"/>
    <cellStyle name="Ston" xfId="11083"/>
    <cellStyle name="Style 1" xfId="11084"/>
    <cellStyle name="Style 1 2" xfId="11085"/>
    <cellStyle name="Style 1 2 2" xfId="11086"/>
    <cellStyle name="Style 2" xfId="11087"/>
    <cellStyle name="Style 2 2" xfId="11088"/>
    <cellStyle name="Sx" xfId="11089"/>
    <cellStyle name="T" xfId="11090"/>
    <cellStyle name="T_2010 AWPB-Phasing - Consolidation by month (2)" xfId="11091"/>
    <cellStyle name="T_2011 AWPB BUDGET DETAILS_clean" xfId="11092"/>
    <cellStyle name="T_KMG_meeting_Feb_9_2010_Post_meeting_10 02 10 (2)" xfId="11093"/>
    <cellStyle name="tabel" xfId="11094"/>
    <cellStyle name="tabel 2" xfId="11095"/>
    <cellStyle name="Text" xfId="11096"/>
    <cellStyle name="Text Indent A" xfId="11097"/>
    <cellStyle name="Text Indent B" xfId="11098"/>
    <cellStyle name="Text Indent B 2" xfId="11099"/>
    <cellStyle name="Text Indent B 2 2" xfId="11100"/>
    <cellStyle name="Text Indent B 2 2 2" xfId="11101"/>
    <cellStyle name="Text Indent B 2 3" xfId="11102"/>
    <cellStyle name="Text Indent B 3" xfId="11103"/>
    <cellStyle name="Text Indent B 4" xfId="11104"/>
    <cellStyle name="Text Indent B_TCO_06_2012 ТЭП" xfId="11105"/>
    <cellStyle name="Text Indent C" xfId="11106"/>
    <cellStyle name="Tickmark" xfId="11107"/>
    <cellStyle name="Väliotsikko" xfId="11108"/>
    <cellStyle name="Акцент1 2" xfId="11109"/>
    <cellStyle name="Акцент2 2" xfId="11110"/>
    <cellStyle name="Акцент3 2" xfId="11111"/>
    <cellStyle name="Акцент4 2" xfId="11112"/>
    <cellStyle name="Акцент5 2" xfId="11113"/>
    <cellStyle name="Акцент6 2" xfId="11114"/>
    <cellStyle name="Беззащитный" xfId="11115"/>
    <cellStyle name="Ввод  2" xfId="11116"/>
    <cellStyle name="Вывод 2" xfId="11117"/>
    <cellStyle name="Вычисление 2" xfId="11118"/>
    <cellStyle name="Гиперссылка 2" xfId="11119"/>
    <cellStyle name="Гиперссылка 2 2" xfId="11120"/>
    <cellStyle name="Гиперссылка 2 3" xfId="11121"/>
    <cellStyle name="Гиперссылка 3" xfId="11122"/>
    <cellStyle name="Группа" xfId="11123"/>
    <cellStyle name="Дата" xfId="11124"/>
    <cellStyle name="Денежный 2" xfId="11125"/>
    <cellStyle name="Заголовок 1 2" xfId="11126"/>
    <cellStyle name="Заголовок 2 2" xfId="11127"/>
    <cellStyle name="Заголовок 3 2" xfId="11128"/>
    <cellStyle name="Заголовок 4 2" xfId="11129"/>
    <cellStyle name="Защитный" xfId="11130"/>
    <cellStyle name="Звезды" xfId="11131"/>
    <cellStyle name="Итог 2" xfId="11132"/>
    <cellStyle name="КАНДАГАЧ тел3-33-96" xfId="11133"/>
    <cellStyle name="КАНДАГАЧ тел3-33-96 3" xfId="11134"/>
    <cellStyle name="Контрольная ячейка 2" xfId="11135"/>
    <cellStyle name="Название 2" xfId="11136"/>
    <cellStyle name="Название 3" xfId="11137"/>
    <cellStyle name="Нейтральный 2" xfId="11138"/>
    <cellStyle name="Обычный" xfId="0" builtinId="0"/>
    <cellStyle name="Обычный 10 2" xfId="11139"/>
    <cellStyle name="Обычный 115" xfId="11140"/>
    <cellStyle name="Обычный 115 5 2" xfId="11141"/>
    <cellStyle name="Обычный 143" xfId="11142"/>
    <cellStyle name="Обычный 2" xfId="11143"/>
    <cellStyle name="Обычный 2 11 2" xfId="11144"/>
    <cellStyle name="Обычный 2 2" xfId="11145"/>
    <cellStyle name="Обычный 2 2 2" xfId="11146"/>
    <cellStyle name="Обычный 2 3" xfId="11147"/>
    <cellStyle name="Обычный 2 3 2" xfId="11148"/>
    <cellStyle name="Обычный 2 3 2 2" xfId="11149"/>
    <cellStyle name="Обычный 2 4" xfId="11150"/>
    <cellStyle name="Обычный 26" xfId="11151"/>
    <cellStyle name="Обычный 3" xfId="11152"/>
    <cellStyle name="Обычный 3 10" xfId="11153"/>
    <cellStyle name="Обычный 3 2" xfId="11154"/>
    <cellStyle name="Обычный 3 2 10" xfId="11155"/>
    <cellStyle name="Обычный 3 2 2" xfId="11156"/>
    <cellStyle name="Обычный 3 2 7 3" xfId="11157"/>
    <cellStyle name="Обычный 3 2 7 3 2 5" xfId="11158"/>
    <cellStyle name="Обычный 3 2 8" xfId="11159"/>
    <cellStyle name="Обычный 3 3" xfId="11160"/>
    <cellStyle name="Обычный 3 4" xfId="11161"/>
    <cellStyle name="Обычный 3 5" xfId="11162"/>
    <cellStyle name="Обычный 3 8 3" xfId="11163"/>
    <cellStyle name="Обычный 3 8 3 2 5" xfId="11164"/>
    <cellStyle name="Обычный 3 9" xfId="11165"/>
    <cellStyle name="Обычный 3 9 2 3" xfId="11166"/>
    <cellStyle name="Обычный 3 9 2 3 2 5" xfId="11167"/>
    <cellStyle name="Обычный 3_РАСЧЕТ ПЕРЕДАЧИ от КЧ (5.02.19)" xfId="11168"/>
    <cellStyle name="Обычный 4" xfId="11169"/>
    <cellStyle name="Обычный 4 2" xfId="11170"/>
    <cellStyle name="Обычный 5" xfId="11171"/>
    <cellStyle name="Обычный 55" xfId="11172"/>
    <cellStyle name="Плохой 2" xfId="11173"/>
    <cellStyle name="Пояснение 2" xfId="11174"/>
    <cellStyle name="Примечание 2" xfId="11175"/>
    <cellStyle name="Примечание 3" xfId="11176"/>
    <cellStyle name="Процентный" xfId="1" builtinId="5"/>
    <cellStyle name="Процентный 11 5 3" xfId="11177"/>
    <cellStyle name="Процентный 12 3" xfId="11178"/>
    <cellStyle name="Процентный 14" xfId="11179"/>
    <cellStyle name="Процентный 2" xfId="11180"/>
    <cellStyle name="Процентный 2 2" xfId="11181"/>
    <cellStyle name="Процентный 2 2 2" xfId="11182"/>
    <cellStyle name="Процентный 2 3 3" xfId="11183"/>
    <cellStyle name="Процентный 3" xfId="11184"/>
    <cellStyle name="Процентный 4" xfId="11185"/>
    <cellStyle name="Процентный 5" xfId="11186"/>
    <cellStyle name="Связанная ячейка 2" xfId="11187"/>
    <cellStyle name="Стиль 1" xfId="11188"/>
    <cellStyle name="Стиль 1 2" xfId="11189"/>
    <cellStyle name="Стиль 1_Свод без св.без ГРЭС-1 для ДУИ 030710" xfId="11190"/>
    <cellStyle name="Стиль 2" xfId="11191"/>
    <cellStyle name="Стиль 3" xfId="11192"/>
    <cellStyle name="Стиль 4" xfId="11193"/>
    <cellStyle name="Стиль 4 2" xfId="11194"/>
    <cellStyle name="Стиль_названий" xfId="11195"/>
    <cellStyle name="Строка нечётная" xfId="11196"/>
    <cellStyle name="Строка чётная" xfId="11197"/>
    <cellStyle name="Текст предупреждения 2" xfId="11198"/>
    <cellStyle name="Тысячи [0]" xfId="11199"/>
    <cellStyle name="Тысячи_010SN05" xfId="11200"/>
    <cellStyle name="ҮЂғҺ‹Һ‚ҺЉ1" xfId="11201"/>
    <cellStyle name="ҮЂғҺ‹Һ‚ҺЉ2" xfId="11202"/>
    <cellStyle name="Финансовый [0] 2" xfId="11203"/>
    <cellStyle name="Финансовый 10" xfId="11204"/>
    <cellStyle name="Финансовый 10 2 3" xfId="11205"/>
    <cellStyle name="Финансовый 10 3" xfId="11206"/>
    <cellStyle name="Финансовый 11 2 2" xfId="11207"/>
    <cellStyle name="Финансовый 169" xfId="11208"/>
    <cellStyle name="Финансовый 2" xfId="11209"/>
    <cellStyle name="Финансовый 2 2" xfId="11210"/>
    <cellStyle name="Финансовый 2 3" xfId="11211"/>
    <cellStyle name="Финансовый 2 4" xfId="11212"/>
    <cellStyle name="Финансовый 3" xfId="11213"/>
    <cellStyle name="Финансовый 3 2" xfId="11214"/>
    <cellStyle name="Финансовый 4" xfId="2"/>
    <cellStyle name="Финансовый 4 10 2 2" xfId="11215"/>
    <cellStyle name="Финансовый 4 2" xfId="11216"/>
    <cellStyle name="Финансовый 5" xfId="11217"/>
    <cellStyle name="Финансовый 6" xfId="11218"/>
    <cellStyle name="Финансовый 7" xfId="11219"/>
    <cellStyle name="Финансовый 72" xfId="11220"/>
    <cellStyle name="Финансовый 9" xfId="11221"/>
    <cellStyle name="Хороший 2" xfId="11222"/>
    <cellStyle name="Цена" xfId="11223"/>
    <cellStyle name="Џђ?–…?’?›?" xfId="11224"/>
    <cellStyle name="Џђһ–…қ’қ›ү" xfId="11225"/>
    <cellStyle name="Џђћ–…ќ’ќ›‰" xfId="11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nts%20and%20Settings\ergalieva\&#1052;&#1086;&#1080;%20&#1076;&#1086;&#1082;&#1091;&#1084;&#1077;&#1085;&#1090;&#1099;\&#1041;&#1080;&#1079;&#1085;&#1077;&#1089;&#1087;&#1083;&#1072;&#1085;\&#1050;&#1042;&#1051;%20%202002-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omarova\share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B-PL\NBPL\_F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95;&#1074;%20(&#1089;&#1091;&#1090;.%20&#1074;&#1077;&#1076;.)\&#1044;&#1063;&#1042;-01-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-klimokhina\SMETA\SMETA\Fact02\&#1053;&#1044;&#1057;%20&#1087;&#1086;&#1090;&#1077;&#1088;&#1080;%20&#1082;&#1086;&#1088;&#108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dova\&#1076;&#1086;&#1082;&#1091;&#1084;&#1077;&#1085;&#1090;&#1099;\Documents%20and%20Settings\DemidovaE\&#1052;&#1086;&#1080;%20&#1076;&#1086;&#1082;&#1091;&#1084;&#1077;&#1085;&#1090;&#1099;\&#1041;&#1102;&#1076;&#1078;&#1077;&#1090;%202007\&#1041;&#1070;&#1044;&#1046;&#1045;&#1058;%202007%20&#1048;&#1047;&#1052;&#1045;&#105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-AITZ~1/LOCALS~1/Temp/C.Lotus.Notes.Data/Documents%20and%20Settings/K-Samarova/&#1052;&#1086;&#1080;%20&#1076;&#1086;&#1082;&#1091;&#1084;&#1077;&#1085;&#1090;&#1099;/&#1055;&#1088;&#1080;&#1082;&#1072;&#1079;_182/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&#1041;&#1072;&#1088;&#1100;&#1103;&#1085;&#1086;&#1074;\&#1052;&#1086;&#1080;%20&#1076;&#1086;&#1082;&#1091;&#1084;&#1077;&#1085;&#1090;&#1099;\&#1050;&#1072;&#1087;_&#1088;&#1077;&#1084;_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52;&#1072;&#1090;&#1077;&#1088;&#1080;&#1072;&#1083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52;&#1077;&#1090;&#1088;&#1086;&#1083;&#1086;&#1075;&#1080;&#1103;\2004%20&#1075;\&#1052;&#1077;&#1090;&#1088;&#1086;&#1083;&#1086;&#1075;&#1080;&#1103;\2002\&#1057;&#1095;&#1077;&#1090;&#1072;%20&#1062;&#1057;&#1052;&#105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Program%20Files\Outlook%20Express\Sales%20De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%20&#1072;&#1085;&#107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0;&#1072;&#1089;&#1089;&#1072;_&#1087;&#1086;&#1089;&#1083;/&#1050;&#1086;&#1087;&#1080;&#1103;%20&#1056;&#1072;&#1073;&#1086;&#1095;&#1072;&#1103;%20&#1074;&#1077;&#1088;&#1089;&#1080;&#1103;_&#1057;&#1072;&#1088;&#1073;&#1080;&#1085;&#1072;&#1079;_29/&#1053;&#1086;&#1074;&#1072;&#1103;%20&#1087;&#1072;&#1087;&#1082;&#1072;/&#1056;&#1044;_2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marina\Arna\Analis%20budjet\Budget2002\Budget01_KzBs.v2.18.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zdykbaeva\&#1044;&#1086;&#1075;&#1086;&#1074;&#1086;&#1088;&#1072;\Documents%20and%20Settings\syzdykbaeva\Local%20Settings\Temporary%20Internet%20Files\OLK8D\&#1092;&#1077;&#1074;%202002\&#1044;&#1041;&#1057;&#1055;_02_%20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N-Novgorodskaya\Local%20Settings\Temporary%20Internet%20Files\OLK1A\KTG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Documents%20and%20Settings\aomarova\Local%20Settings\Temporary%20Internet%20Files\Content.IE5\ACW4TUSZ\&#1041;&#1070;&#1044;&#1046;&#1045;&#1058;\&#1043;&#1086;&#1089;&#1087;&#1086;&#1074;&#1077;&#1088;&#1082;&#107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41;&#1102;&#1076;&#1078;&#1077;&#1090;04_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102;&#1076;&#1078;&#1077;&#1090;\&#1041;&#1102;&#1076;&#107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p-natalya\&#1053;&#1086;&#1074;&#1075;&#1086;&#1088;&#1086;&#1076;&#1089;&#1082;&#1072;&#1103;\Documents%20and%20Settings\N-Novgorodskaya\Local%20Settings\Temporary%20Internet%20Files\OLKCD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&#1058;&#1069;&#1062;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55;&#1056;6-8\DOCUME~1\T-NURK~1\LOCALS~1\Temp\Rar$DI78.703\Documents%20and%20Settings\A-Abilov\Local%20Settings\Temporary%20Internet%20Files\OLK12E\&#1060;&#1086;&#1088;&#1084;&#1072;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A-Abilov\Local%20Settings\Temporary%20Internet%20Files\OLK12E\&#1060;&#1086;&#1088;&#1084;&#1072;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72;&#1084;_&#1085;&#1072;&#1095;_&#1087;&#1090;&#1086;\&#1084;&#1086;&#1080;%20&#1076;&#1086;&#1082;&#1091;&#1084;&#1077;&#1085;&#1090;\&#1052;&#1086;&#1080;%20&#1076;&#1086;&#1082;&#1091;&#1084;&#1077;&#1085;&#1090;&#1099;\&#1056;&#1072;&#1089;&#1095;&#1077;&#1090;&#1099;\&#1042;&#1086;&#1076;&#1086;&#1087;&#1086;&#1090;&#1088;&#1077;&#1073;&#1083;&#1077;&#1085;&#1080;&#1077;\&#1048;&#1089;&#1093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Gauhar/&#1057;&#1084;&#1077;&#1090;&#1099;/2009&#1075;/&#1053;&#1086;&#1103;&#1073;&#1088;&#1100;/&#1056;&#1072;&#1089;&#1096;&#1080;&#1092;&#1088;&#1086;&#1074;&#1082;&#1080;%20&#1054;&#1092;&#1080;&#1089;_11&#1084;&#1077;&#1089;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vestment%20Progra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con1\public%20aneli\My%20Documents\Investment%20Program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41;&#1070;&#1044;&#1046;&#1045;&#1058;\&#1052;&#1086;&#1080;%20&#1076;&#1086;&#1082;&#1091;&#1084;&#1077;&#1085;&#1090;&#1099;\&#1055;&#1058;&#1054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&#1052;&#1086;&#1085;&#1080;&#1090;&#1086;&#1088;&#1080;&#1085;&#1075;%20&#1050;&#1052;&#1043;\2005%20&#1075;&#1086;&#1076;\6%20&#1084;&#1077;&#1089;&#1103;&#1094;&#1077;&#1074;\&#1052;&#1086;&#1085;&#1080;&#1090;&#1086;&#1088;&#1080;&#1085;&#1075;%20&#1076;&#1083;&#1103;%20&#1046;&#1072;&#1085;&#1085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ZH-SAM~1\LOCALS~1\Temp\C.Lotus.Notes.Data\57_1NKs%20&#1087;&#1083;&#1102;&#1089;%20&#1040;&#1040;_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Данные"/>
      <sheetName val="Собственный капитал"/>
      <sheetName val="Transportation Services"/>
      <sheetName val="Summary"/>
      <sheetName val="Workover service"/>
      <sheetName val="Utilities Expense"/>
      <sheetName val="2.2 ОтклОТМ"/>
      <sheetName val="1.3.2 ОТМ"/>
      <sheetName val="Предпр"/>
      <sheetName val="ЦентрЗатр"/>
      <sheetName val="ЕдИзм"/>
      <sheetName val="L-1"/>
      <sheetName val="Test of FA Installation"/>
      <sheetName val="Additions"/>
      <sheetName val="14.1.2.2.(Услуги связи)"/>
      <sheetName val="7.1"/>
      <sheetName val="Def"/>
      <sheetName val="- 1 -"/>
      <sheetName val="Ôîðìà2"/>
      <sheetName val="Ñîáñòâåííûé êàïèòàë"/>
      <sheetName val="ставки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Kas FA Movement"/>
      <sheetName val="InputTD"/>
      <sheetName val="Depr"/>
      <sheetName val="2_Loans to customers"/>
      <sheetName val="July_03_Pg8"/>
      <sheetName val="Содержание"/>
      <sheetName val="Notes IS"/>
      <sheetName val="C 25"/>
      <sheetName val="2005 Social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General Assumptions"/>
      <sheetName val="консолид Нурсат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TB-KZT"/>
      <sheetName val="TB USD"/>
      <sheetName val="1НК_объемы"/>
      <sheetName val="Control"/>
      <sheetName val="Interco payables&amp;receivables"/>
      <sheetName val="MODEL500"/>
      <sheetName val=""/>
      <sheetName val="Intercompany transactions"/>
      <sheetName val="$ IS"/>
      <sheetName val="Cur portion of L-t loans 2006"/>
      <sheetName val="Dept"/>
      <sheetName val="BS"/>
      <sheetName val="Additions testing"/>
      <sheetName val="Movement schedule"/>
      <sheetName val="depreciation testing"/>
      <sheetName val="1NK"/>
      <sheetName val="FA Movement "/>
      <sheetName val="Project Detail Inputs"/>
      <sheetName val="FS"/>
      <sheetName val="99累油"/>
      <sheetName val="LTM"/>
      <sheetName val="CREDIT STATS"/>
      <sheetName val="DropZone"/>
      <sheetName val="Analitics"/>
      <sheetName val="B 1"/>
      <sheetName val="A 100"/>
      <sheetName val="100.00"/>
      <sheetName val="SATIŞ LİTRE"/>
      <sheetName val="TL B.Y. DATA"/>
      <sheetName val="TL F.Y. DATA"/>
      <sheetName val="TL R.B.Y. DATA"/>
      <sheetName val="Historical cost"/>
      <sheetName val="3НК"/>
      <sheetName val="Lookup"/>
      <sheetName val="DRILL"/>
      <sheetName val="Управление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Managed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лист"/>
      <sheetName val="непроизв."/>
      <sheetName val="инвест. программа и ОТМ"/>
      <sheetName val="КВЛ ДСГС"/>
      <sheetName val="#ССЫЛКА"/>
      <sheetName val=""/>
      <sheetName val="а"/>
      <sheetName val="а3"/>
      <sheetName val="A"/>
      <sheetName val="A3"/>
      <sheetName val="1NK"/>
      <sheetName val="Налоги"/>
      <sheetName val="1.1 Паспорт"/>
      <sheetName val="7"/>
      <sheetName val="Форма2"/>
      <sheetName val="7.1"/>
      <sheetName val="PR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_2 ОтклОТМ"/>
      <sheetName val="1_3_2 ОТМ"/>
      <sheetName val="Comp06"/>
      <sheetName val="2.2 ОтклОТМ"/>
      <sheetName val="1.3.2 ОТМ"/>
      <sheetName val="6НК-c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поставка сравн13"/>
      <sheetName val="Добычанефти4"/>
      <sheetName val="поставкасравн13"/>
      <sheetName val="N_SVOD"/>
      <sheetName val="объемы"/>
      <sheetName val="из сем"/>
      <sheetName val="Бюджет"/>
      <sheetName val="ЕдИзм"/>
      <sheetName val="Предпр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Форма3.6"/>
      <sheetName val="Справочник"/>
      <sheetName val="14_1_2_2__Услуги связи_"/>
      <sheetName val="Treatment Summary"/>
      <sheetName val="Пром1"/>
      <sheetName val="1Утв ТК  Capex 07 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L-1 Займ БРК инвест цели"/>
      <sheetName val="G-1"/>
      <sheetName val="справка"/>
      <sheetName val="группа"/>
      <sheetName val="д.7.001"/>
      <sheetName val="Prelim Cost"/>
      <sheetName val="по 2007 году план на 2008 год"/>
      <sheetName val="5NK "/>
      <sheetName val="Пр2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приложение№3"/>
      <sheetName val="2002(v2)"/>
      <sheetName val="Титул1"/>
      <sheetName val="Макро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текст"/>
      <sheetName val="филиалы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Сводная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2.8. стр-ра себестоимости"/>
      <sheetName val="ГБ"/>
      <sheetName val="Hidden"/>
      <sheetName val="МАТЕР.433,452"/>
      <sheetName val="мат расходы"/>
      <sheetName val="Потребители"/>
      <sheetName val="Блоки"/>
      <sheetName val="#REF!"/>
      <sheetName val="план"/>
      <sheetName val="Баланс"/>
      <sheetName val="Предпосылки"/>
      <sheetName val="IS"/>
      <sheetName val="Форма 18"/>
      <sheetName val="2_2 ОтклОТМ"/>
      <sheetName val="1_3_2 ОТМ"/>
      <sheetName val="КР материалы"/>
      <sheetName val="Movements"/>
      <sheetName val="Capex"/>
      <sheetName val="Спр_ пласт"/>
      <sheetName val="класс"/>
      <sheetName val="01-45"/>
      <sheetName val="Подразд"/>
      <sheetName val="Dictionaries"/>
      <sheetName val="Преискурант"/>
      <sheetName val="ЯНВАРЬ"/>
      <sheetName val="Sheet2"/>
      <sheetName val="РСза 6-м 2012"/>
      <sheetName val="Sheet5"/>
      <sheetName val="списки"/>
      <sheetName val=" 2.3.2"/>
      <sheetName val="База"/>
      <sheetName val="Штатка"/>
      <sheetName val="Инвестиции"/>
      <sheetName val="Прибыль"/>
      <sheetName val="смета"/>
      <sheetName val="Исполнение по БЕ"/>
      <sheetName val="факт 2005 г."/>
      <sheetName val="Перем. затр"/>
      <sheetName val="сброс"/>
      <sheetName val="9-1"/>
      <sheetName val="4"/>
      <sheetName val="1-1"/>
      <sheetName val="1"/>
      <sheetName val="3.ФОТ"/>
      <sheetName val="4.Налоги"/>
      <sheetName val="Технический"/>
      <sheetName val="КАТО"/>
      <sheetName val="ОПГЗ"/>
      <sheetName val="План ГЗ"/>
      <sheetName val="Тарифы"/>
      <sheetName val="ИП_ДО_БЛ "/>
      <sheetName val="1 вариант  2009 "/>
      <sheetName val="Остатки по бухучету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Financial ratios А3"/>
      <sheetName val="ЦентрЗатр"/>
      <sheetName val="ЕдИзм"/>
      <sheetName val="Предпр"/>
      <sheetName val="Добыча нефти4"/>
      <sheetName val="поставка сравн13"/>
      <sheetName val="1"/>
      <sheetName val="11"/>
      <sheetName val="SMSTemp"/>
      <sheetName val="1NK"/>
      <sheetName val="6НК-cт."/>
      <sheetName val="Interco payables&amp;receivables"/>
      <sheetName val="cant sim"/>
      <sheetName val="form"/>
      <sheetName val="#ССЫЛКА"/>
      <sheetName val="Comp06"/>
      <sheetName val="calc"/>
      <sheetName val="Common"/>
      <sheetName val="OPEX&amp;FIN"/>
      <sheetName val="Добыча_нефти4"/>
      <sheetName val="поставка_сравн13"/>
      <sheetName val="6НК-cт_"/>
      <sheetName val="Interco_payables&amp;receivables"/>
      <sheetName val="cant_sim"/>
      <sheetName val="Precios"/>
      <sheetName val="PYTB"/>
      <sheetName val="InputTI"/>
      <sheetName val="из сем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Budget"/>
      <sheetName val="2.2 ОтклОТМ"/>
      <sheetName val="1.3.2 ОТМ"/>
      <sheetName val="Cost 99v98"/>
      <sheetName val="XLR_NoRangeSheet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Russia Print Version"/>
      <sheetName val="Пр 41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2_2 ОтклОТМ"/>
      <sheetName val="1_3_2 ОТМ"/>
      <sheetName val="Б.мчас (П)"/>
      <sheetName val="свод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I KEY INFORMATION"/>
      <sheetName val="факс(2005-20гг.)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Securiti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2_2_ОтклОТМ"/>
      <sheetName val="1_3_2_ОТМ"/>
      <sheetName val="Cost_99v98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Capex"/>
      <sheetName val="Kolommen_balans"/>
      <sheetName val="SA Procedures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98-02E&amp;PSUM"/>
      <sheetName val="Product Assumption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Форма2"/>
      <sheetName val="ЦентрЗатр"/>
      <sheetName val="ЕдИзм"/>
      <sheetName val="Предпр"/>
      <sheetName val="Шт расписание"/>
      <sheetName val="Financial ratios А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потр.АПК"/>
      <sheetName val="Генерация АПК"/>
      <sheetName val="переток АПК"/>
      <sheetName val="Лист2"/>
      <sheetName val="Лист3"/>
      <sheetName val="XLRpt_TempSheet"/>
      <sheetName val="XLR_NoRangeSheet"/>
      <sheetName val="Добыча нефти4"/>
      <sheetName val="PP_E mvt for 2003"/>
      <sheetName val="PP&amp;E mvt for 2003"/>
      <sheetName val="Форма2"/>
      <sheetName val="XREF"/>
      <sheetName val="Данные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Sheet1"/>
      <sheetName val="год"/>
      <sheetName val="7"/>
      <sheetName val="PP&amp;E mvt for 2003"/>
      <sheetName val="Financial ratios А3"/>
      <sheetName val="Форма2"/>
      <sheetName val="Depr"/>
      <sheetName val="FES"/>
      <sheetName val="XREF"/>
      <sheetName val="XLRpt_TempSheet"/>
      <sheetName val="НДС потери кор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01.02"/>
      <sheetName val="модем"/>
      <sheetName val="сотовая"/>
      <sheetName val="01.03"/>
      <sheetName val="01.04."/>
      <sheetName val="бенз"/>
      <sheetName val="горполигон"/>
      <sheetName val="Длинномеры, Кран"/>
      <sheetName val="вышки"/>
      <sheetName val="01.05"/>
      <sheetName val="ЦТС"/>
      <sheetName val="информ"/>
      <sheetName val="01.06 изм"/>
      <sheetName val="Энергия"/>
      <sheetName val="02.00"/>
      <sheetName val="03.00"/>
      <sheetName val="04.01"/>
      <sheetName val="06.01."/>
      <sheetName val="06.02"/>
      <sheetName val="Приложение №8"/>
      <sheetName val="6.03"/>
      <sheetName val="огнетуш"/>
      <sheetName val="воен.охр."/>
      <sheetName val="сигнализация"/>
      <sheetName val="06.04"/>
      <sheetName val="почт.расх"/>
      <sheetName val="06.05"/>
      <sheetName val="материалы"/>
      <sheetName val="06.06"/>
      <sheetName val="расш"/>
      <sheetName val="06.07"/>
      <sheetName val="06.09"/>
      <sheetName val="расш."/>
      <sheetName val="06.10"/>
      <sheetName val="дерат"/>
      <sheetName val="дезинсекция"/>
      <sheetName val="дезинфекция"/>
      <sheetName val="мусор"/>
      <sheetName val="ТБО"/>
      <sheetName val="химобработка"/>
      <sheetName val="06.11."/>
      <sheetName val="06.17"/>
      <sheetName val="расшифров"/>
      <sheetName val="11.00."/>
      <sheetName val="Колдог"/>
      <sheetName val="Праздники"/>
      <sheetName val="Неработ"/>
      <sheetName val="озеленение"/>
      <sheetName val="спорт"/>
      <sheetName val="12.00"/>
      <sheetName val="12.05"/>
      <sheetName val="налоги"/>
      <sheetName val="15.02"/>
      <sheetName val="Лист1"/>
      <sheetName val="всп"/>
      <sheetName val="Форма2"/>
      <sheetName val="Форма1"/>
      <sheetName val="АлЭС"/>
      <sheetName val="Добыча нефти4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P&amp;E mvt for 2003"/>
      <sheetName val="ЯНВАРЬ"/>
      <sheetName val="Нефть"/>
      <sheetName val="свод"/>
      <sheetName val="группа"/>
      <sheetName val="2006 AJE RJE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INSTRUCTIONS"/>
      <sheetName val="1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из сем"/>
      <sheetName val="US Dollar 2003"/>
      <sheetName val="SDR 2003"/>
      <sheetName val="Captions"/>
      <sheetName val="form"/>
      <sheetName val="Info"/>
      <sheetName val="поставка сравн13"/>
      <sheetName val="Budget"/>
      <sheetName val="Cost 99v98"/>
      <sheetName val="cant sim"/>
      <sheetName val="PYTB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GAAP TB 31.12.01  detail p&amp;l"/>
      <sheetName val="курсы"/>
      <sheetName val="СписокТЭП"/>
      <sheetName val="База"/>
      <sheetName val="Пр2"/>
      <sheetName val="топливо"/>
      <sheetName val="Потребители"/>
      <sheetName val="Сдача "/>
      <sheetName val=""/>
      <sheetName val="XLR_NoRangeSheet"/>
      <sheetName val="U2 775 - COGS comparison per su"/>
      <sheetName val="Б.мчас (П)"/>
      <sheetName val="9"/>
      <sheetName val="Analytics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Собственный капитал"/>
      <sheetName val="Movements"/>
      <sheetName val="Hidden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8250"/>
      <sheetName val="8140"/>
      <sheetName val="8070"/>
      <sheetName val="8145"/>
      <sheetName val="8200"/>
      <sheetName val="8210"/>
      <sheetName val="УПРАВЛЕНИЕ11"/>
      <sheetName val="GAAP TB 30.09.01  detail p&amp;l"/>
      <sheetName val="Исх.данные"/>
      <sheetName val="распределение модели"/>
      <sheetName val="цеховые"/>
      <sheetName val="7.1"/>
      <sheetName val="ДД"/>
      <sheetName val="Март"/>
      <sheetName val="Сентябрь"/>
      <sheetName val="Квартал"/>
      <sheetName val="Декабрь"/>
      <sheetName val="Ноябрь"/>
      <sheetName val="ATI"/>
      <sheetName val="Precio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фот пп2000разбивка"/>
      <sheetName val="ЗАО_н.ит"/>
      <sheetName val="ЗАО_мес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МО 0012"/>
      <sheetName val="класс"/>
      <sheetName val="14.1.2.2.(Услуги связи)"/>
      <sheetName val="Осн"/>
      <sheetName val="13 NGDO"/>
      <sheetName val="  2.3.2"/>
      <sheetName val="Ввод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5R"/>
      <sheetName val="KreПК"/>
      <sheetName val="Пр 41"/>
      <sheetName val="Russia Print Version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Pbs_Wbs_ATC"/>
      <sheetName val="Disclosure"/>
      <sheetName val="Бонды стр.341"/>
      <sheetName val="Capex"/>
      <sheetName val="Cash flows - PBC"/>
      <sheetName val="FA register"/>
      <sheetName val="исп.см."/>
      <sheetName val="L&amp;E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 ЛЧ, Стр."/>
      <sheetName val="по объектно ЛЧ, стр."/>
      <sheetName val="ЭХЗ"/>
      <sheetName val="Лист1"/>
      <sheetName val="Лист2"/>
      <sheetName val="Лист3"/>
      <sheetName val="АПК реформа"/>
      <sheetName val="Форма2"/>
      <sheetName val="без НДС"/>
      <sheetName val="Преискурант"/>
      <sheetName val="свод"/>
      <sheetName val="групп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 (3)"/>
      <sheetName val="ПечОбор"/>
      <sheetName val="Печат"/>
      <sheetName val="группа"/>
      <sheetName val="свод"/>
      <sheetName val="Матер ст15"/>
      <sheetName val="Ст15"/>
      <sheetName val="СводнЗая"/>
      <sheetName val="ВедомАПК"/>
      <sheetName val="Ст02"/>
      <sheetName val="Ст0605"/>
      <sheetName val="с15"/>
      <sheetName val="с2"/>
      <sheetName val="СводнЗая (2)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Сч.фак.пуст."/>
      <sheetName val="Заявл. пуст"/>
      <sheetName val="Сч.фак2565"/>
      <sheetName val="Лист1"/>
      <sheetName val="Сч.фак"/>
      <sheetName val="Заявл."/>
      <sheetName val="Преискурант"/>
      <sheetName val="Реквизиты"/>
      <sheetName val="1кв. "/>
      <sheetName val="2кв."/>
      <sheetName val="Форма2"/>
      <sheetName val="Форма1"/>
      <sheetName val="АПК реформа"/>
      <sheetName val="2008 ГСМ"/>
      <sheetName val="канц"/>
      <sheetName val="Плата за загрязнение "/>
      <sheetName val="Типограф"/>
      <sheetName val="NPV"/>
      <sheetName val="База"/>
      <sheetName val="2БО"/>
      <sheetName val="ОТиТБ"/>
      <sheetName val="План произв-ва (мес.) (бюджет)"/>
      <sheetName val="Счета ЦСМС"/>
      <sheetName val="Сч_фак_пуст_"/>
      <sheetName val="Заявл__пуст"/>
      <sheetName val="Сч_фак2565"/>
      <sheetName val="Сч_фак"/>
      <sheetName val="Заявл_"/>
      <sheetName val="1кв__"/>
      <sheetName val="2кв_"/>
      <sheetName val="2008_ГСМ"/>
      <sheetName val="Плата_за_загрязнение_"/>
      <sheetName val="АПК_реформа"/>
      <sheetName val="План_произв-ва_(мес_)_(бюджет)"/>
      <sheetName val="Сч_фак_пуст_1"/>
      <sheetName val="Заявл__пуст1"/>
      <sheetName val="Сч_фак25651"/>
      <sheetName val="Сч_фак1"/>
      <sheetName val="Заявл_1"/>
      <sheetName val="1кв__1"/>
      <sheetName val="2кв_1"/>
      <sheetName val="2008_ГСМ1"/>
      <sheetName val="Плата_за_загрязнение_1"/>
      <sheetName val="АПК_реформа1"/>
      <sheetName val="План_произв-ва_(мес_)_(бюджет)1"/>
      <sheetName val="Счета_ЦСМС"/>
      <sheetName val="факс(2005-20гг.)"/>
      <sheetName val="Assumptions"/>
      <sheetName val="эксп"/>
      <sheetName val="11"/>
      <sheetName val="ноябрь - декабрь"/>
      <sheetName val="2"/>
      <sheetName val="без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Преискурант"/>
      <sheetName val="База"/>
      <sheetName val="ОТиТБ"/>
      <sheetName val="Добыча нефти4"/>
      <sheetName val="поставка сравн13"/>
      <sheetName val="7.1"/>
      <sheetName val="ЦентрЗатр"/>
      <sheetName val="из сем"/>
      <sheetName val="FES"/>
      <sheetName val="6НК-cт."/>
      <sheetName val="2008 ГСМ"/>
      <sheetName val="Плата за загрязнение "/>
      <sheetName val="Типогр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_Debtors"/>
      <sheetName val="Форма2"/>
      <sheetName val="Форма1"/>
      <sheetName val="Преискурант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#REF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Форма2"/>
      <sheetName val="Форма1"/>
      <sheetName val="Пр2"/>
      <sheetName val="7.1"/>
      <sheetName val="п8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 (2)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24"/>
      <sheetName val="п25"/>
      <sheetName val="п25ТТЦ"/>
      <sheetName val="п25КЦ"/>
      <sheetName val="п25ТЦ"/>
      <sheetName val="п25ЦТАИ"/>
      <sheetName val="п25ЭЦ"/>
      <sheetName val="п26"/>
      <sheetName val="п27"/>
      <sheetName val="п28"/>
      <sheetName val="п29"/>
      <sheetName val="п30"/>
      <sheetName val="п31"/>
      <sheetName val="п32"/>
      <sheetName val="п33"/>
      <sheetName val="п34"/>
      <sheetName val="п35"/>
      <sheetName val="Группа ТМЦ"/>
      <sheetName val="Свод"/>
      <sheetName val="шабл (3)"/>
      <sheetName val="шабл"/>
      <sheetName val="всп"/>
      <sheetName val="данн"/>
      <sheetName val="Пр2"/>
      <sheetName val="Форма2"/>
      <sheetName val="потр"/>
      <sheetName val="СН"/>
      <sheetName val="ГПЗ_ПОСД_Способ закупок"/>
      <sheetName val="счетчики"/>
      <sheetName val="Ершова"/>
      <sheetName val="линии"/>
      <sheetName val="Добыча нефти4"/>
      <sheetName val="Financial ratios А3"/>
      <sheetName val="из сем"/>
      <sheetName val="план07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Assumptions"/>
      <sheetName val="эксп"/>
      <sheetName val="ремонт 25"/>
      <sheetName val="Ввод"/>
      <sheetName val="Изменяемые данные"/>
      <sheetName val="Предпр"/>
      <sheetName val="1NK"/>
      <sheetName val="Лист1 (3)"/>
      <sheetName val="на 31.12.07 (4)"/>
      <sheetName val="CIP Dec 2006"/>
      <sheetName val="группа"/>
      <sheetName val="ОТиТБ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Info"/>
      <sheetName val="Форма2"/>
      <sheetName val="1,3 новая"/>
      <sheetName val="Форма1"/>
      <sheetName val="UNITPRICES"/>
      <sheetName val="данн"/>
      <sheetName val="справка"/>
      <sheetName val="всп"/>
      <sheetName val="счетчики"/>
      <sheetName val="Ершова"/>
      <sheetName val="лин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ontent"/>
      <sheetName val="sensitiv"/>
      <sheetName val="Kz BS"/>
      <sheetName val="FixedAssets"/>
      <sheetName val="P&amp;L"/>
      <sheetName val="CashFlowА3"/>
      <sheetName val="CurrentLiabilities"/>
      <sheetName val="APC_Depts"/>
      <sheetName val="Taxes"/>
      <sheetName val="CurrentAssets"/>
      <sheetName val="AP А3"/>
      <sheetName val="Investment"/>
      <sheetName val="Financing_Equity"/>
      <sheetName val="Sales_Debtors А3"/>
      <sheetName val="Production"/>
      <sheetName val="Fuel_Tenge"/>
      <sheetName val="Financial ratios А3"/>
      <sheetName val="из сем"/>
      <sheetName val="Ден потоки"/>
      <sheetName val="Добыча нефти4"/>
      <sheetName val="поставка сравн13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Форма2"/>
      <sheetName val="Financial ratios А3"/>
      <sheetName val="из сем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Справочник"/>
      <sheetName val="ДБСП_02_ 2002"/>
      <sheetName val="Баланс"/>
      <sheetName val="факт 2005 г."/>
      <sheetName val="Лист1 (3)"/>
      <sheetName val="на 31.12.07 (4)"/>
      <sheetName val="CIP Dec 2006"/>
      <sheetName val="Лист1"/>
      <sheetName val="7.1"/>
      <sheetName val="КлассификаторЗнач"/>
      <sheetName val="Изменяемые данные"/>
      <sheetName val="Assumptions"/>
      <sheetName val="эксп"/>
      <sheetName val="потр"/>
      <sheetName val="СН"/>
      <sheetName val="Ден потоки"/>
      <sheetName val="план07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всп"/>
      <sheetName val="свод2010г по гр."/>
      <sheetName val="Статьи затрат"/>
      <sheetName val="Income $"/>
      <sheetName val="14.1.2.2.(Услуги связи)"/>
      <sheetName val="Ф3"/>
      <sheetName val="НДС"/>
      <sheetName val="balans 3"/>
      <sheetName val="З"/>
      <sheetName val="1.411.1"/>
      <sheetName val="ОТиТБ"/>
      <sheetName val="00"/>
      <sheetName val="Haul cons"/>
      <sheetName val="Распределение прибыли"/>
      <sheetName val="s"/>
      <sheetName val="2008 ГСМ"/>
      <sheetName val="канц"/>
      <sheetName val="Плата за загрязнение "/>
      <sheetName val="Типограф"/>
      <sheetName val="ДД"/>
      <sheetName val="3.ФО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Страхование ГПО охр.2"/>
      <sheetName val="исп.см.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C-Total Market"/>
      <sheetName val="I-Demand Drivers"/>
      <sheetName val="ECM_PP"/>
      <sheetName val="XLR_NoRangeSheet"/>
      <sheetName val="ведомость"/>
      <sheetName val="расчет ГСМ НА 2013Г"/>
      <sheetName val="канат.прод."/>
      <sheetName val="NPV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2.2 ОтклОТМ"/>
      <sheetName val="1.3.2 ОТМ"/>
      <sheetName val="Курсы"/>
      <sheetName val="д.7.001"/>
      <sheetName val="3БК Инвестиции"/>
      <sheetName val="26.04.2013 (2)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PP&amp;E_mvt_for_2003"/>
      <sheetName val="ДБСП_02__2002"/>
      <sheetName val="Лист1_(3)"/>
      <sheetName val="на_31_12_07_(4)"/>
      <sheetName val="CIP_Dec_2006"/>
      <sheetName val="факт_2005_г_"/>
      <sheetName val="7_1"/>
      <sheetName val="Изменяемые_данные"/>
      <sheetName val="Financial_ratios_А3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14_1_2_2_(Услуги_связи)"/>
      <sheetName val="balans_3"/>
      <sheetName val="1_411_1"/>
      <sheetName val="Ден_потоки"/>
      <sheetName val="Haul_cons"/>
      <sheetName val="Распределение_прибыли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ремонт 25"/>
      <sheetName val="1610"/>
      <sheetName val="1210"/>
      <sheetName val="TB"/>
      <sheetName val="PR CN"/>
      <sheetName val="FES"/>
      <sheetName val="ремонт_25"/>
      <sheetName val="PR_CN"/>
      <sheetName val="Кабельная продукция"/>
      <sheetName val="Ком плат"/>
      <sheetName val="Списки"/>
      <sheetName val="УО"/>
      <sheetName val="_ 2_3_2"/>
      <sheetName val="SAD Schedule"/>
      <sheetName val="расчет прибыли"/>
      <sheetName val="амортиз_ввод"/>
      <sheetName val="ГПЗ_ПОСД_Способ закупок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Общие"/>
      <sheetName val="5.3. Усл. связи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из_сем4"/>
      <sheetName val="PP&amp;E_mvt_for_20032"/>
      <sheetName val="факт_2005_г_2"/>
      <sheetName val="ДБСП_02__20022"/>
      <sheetName val="Лист1_(3)2"/>
      <sheetName val="на_31_12_07_(4)2"/>
      <sheetName val="CIP_Dec_20062"/>
      <sheetName val="7_12"/>
      <sheetName val="Изменяемые_данные2"/>
      <sheetName val="Financial_ratios_А32"/>
      <sheetName val="План_закупок2"/>
      <sheetName val="Командировочные_расходы2"/>
      <sheetName val="12_из_57_АЗС2"/>
      <sheetName val="МО_00122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свод2010г_по_гр_2"/>
      <sheetName val="Статьи_затрат2"/>
      <sheetName val="Income_$2"/>
      <sheetName val="14_1_2_2_(Услуги_связи)2"/>
      <sheetName val="balans_32"/>
      <sheetName val="1_411_12"/>
      <sheetName val="Ден_потоки2"/>
      <sheetName val="Haul_cons2"/>
      <sheetName val="Распределение_прибыли2"/>
      <sheetName val="2008_ГСМ2"/>
      <sheetName val="Плата_за_загрязнение_2"/>
      <sheetName val="3_ФОТ2"/>
      <sheetName val="2а_(4)2"/>
      <sheetName val="выданы_таб_№_(от_25_01_12_ОК)2"/>
      <sheetName val="по_2007_году_план_на_2008_год2"/>
      <sheetName val="Страхование_ГПО_охр_22"/>
      <sheetName val="исп_см_2"/>
      <sheetName val="SUN_TB2"/>
      <sheetName val="C-Total_Market2"/>
      <sheetName val="I-Demand_Drivers2"/>
      <sheetName val="расчет_ГСМ_НА_2013Г2"/>
      <sheetName val="канат_прод_2"/>
      <sheetName val="2_2_ОтклОТМ2"/>
      <sheetName val="1_3_2_ОТМ2"/>
      <sheetName val="д_7_0012"/>
      <sheetName val="3БК_Инвестиции2"/>
      <sheetName val="26_04_2013_(2)2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тр.145 рос. исп"/>
      <sheetName val="Отд.расх"/>
      <sheetName val="муз колледж"/>
      <sheetName val="__2_3_23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Б.мчас (П)"/>
      <sheetName val="list"/>
      <sheetName val="ЦЕХА"/>
      <sheetName val="общ скв"/>
      <sheetName val="Книга1"/>
      <sheetName val="5NK "/>
      <sheetName val="Main Page"/>
      <sheetName val="L-1"/>
      <sheetName val="Индексы"/>
      <sheetName val="сводУМЗ"/>
      <sheetName val=" По скв"/>
      <sheetName val="1кв. "/>
      <sheetName val="2кв."/>
      <sheetName val="План произв-ва (мес.) (бюджет)"/>
      <sheetName val="Загрузка "/>
      <sheetName val="Input TI"/>
      <sheetName val="Макро"/>
      <sheetName val="10 БО (kzt)"/>
      <sheetName val="общ.фонд  "/>
      <sheetName val="Бюджет"/>
      <sheetName val="3НК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вознаграждение"/>
      <sheetName val="IFRS FS"/>
      <sheetName val="Технический"/>
      <sheetName val="Все_по䀀歎쬂⾕⠠倀"/>
      <sheetName val="Все_по䐀⩛ഀ䎃԰_x0000_缀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7  (3)"/>
      <sheetName val="Кнфиг сетка"/>
      <sheetName val="9-1"/>
      <sheetName val="4"/>
      <sheetName val="1-1"/>
      <sheetName val="1"/>
      <sheetName val="Список документов"/>
      <sheetName val="с 01.08 по 17.10 = 1569 вагонов"/>
      <sheetName val="Лист 1"/>
      <sheetName val="Data"/>
      <sheetName val="Все_по/_x0000_耀S_x0000__x0000_缀"/>
      <sheetName val="Все_по吀ᥢഀ榃԰_x0000_缀"/>
      <sheetName val="Все_по䐀⩛ഀ䎃԰"/>
      <sheetName val="Все_по/"/>
      <sheetName val="Все_по吀ᥢഀ榃԰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 4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КАТО"/>
      <sheetName val="Loans out"/>
      <sheetName val="ОПГЗ"/>
      <sheetName val="План ГЗ"/>
      <sheetName val="Все_по쬂᎕鐁ᘲ䠺"/>
      <sheetName val="july_03_pg8"/>
      <sheetName val="Все_поԯ"/>
      <sheetName val="Проект"/>
      <sheetName val="Пр4"/>
      <sheetName val="Расчеты ОСД"/>
      <sheetName val="[\\Syzdykbaeva\Договора\Documen"/>
      <sheetName val="[ДБСП_02_ 2002.xls]___Syzdykb_3"/>
      <sheetName val="[ДБСП_02_ 2002.xls]___Syzdykb_2"/>
      <sheetName val="[ДБСП_02_ 2002.xls]___Syzdykb_4"/>
      <sheetName val="[ДБСП_02_ 2002.xls]___Syzdyk_14"/>
      <sheetName val="[ДБСП_02_ 2002.xls]___Syzdykb_7"/>
      <sheetName val="[ДБСП_02_ 2002.xls]___Syzdykb_5"/>
      <sheetName val="[ДБСП_02_ 2002.xls]___Syzdykb_6"/>
      <sheetName val="[ДБСП_02_ 2002.xls]___Syzdyk_13"/>
      <sheetName val="[ДБСП_02_ 2002.xls]___Syzdyk_11"/>
      <sheetName val="[ДБСП_02_ 2002.xls]___Syzdyk_10"/>
      <sheetName val="[ДБСП_02_ 2002.xls]___Syzdykb_8"/>
      <sheetName val="[ДБСП_02_ 2002.xls]___Syzdykb_9"/>
      <sheetName val="[ДБСП_02_ 2002.xls]___Syzdyk_12"/>
      <sheetName val="[ДБСП_02_ 2002.xls]___Syzdyk_17"/>
      <sheetName val="[ДБСП_02_ 2002.xls]___Syzdyk_15"/>
      <sheetName val="[ДБСП_02_ 2002.xls]___Syzdyk_16"/>
      <sheetName val="[ДБСП_02_ 2002.xls]___Syzdyk_20"/>
      <sheetName val="[ДБСП_02_ 2002.xls]___Syzdyk_18"/>
      <sheetName val="[ДБСП_02_ 2002.xls]___Syzdyk_19"/>
      <sheetName val="[ДБСП_02_ 2002.xls]___Syzdyk_21"/>
      <sheetName val="[ДБСП_02_ 2002.xls]___Syzdyk_22"/>
      <sheetName val="[ДБСП_02_ 2002.xls]___Syzdyk_23"/>
      <sheetName val="[ДБСП_02_ 2002.xls]___Syzdyk_24"/>
      <sheetName val="[ДБСП_02_ 2002.xls]___Syzdyk_25"/>
      <sheetName val="[ДБСП_02_ 2002.xls]___Syzdyk_26"/>
      <sheetName val="[ДБСП_02_ 2002.xls]___Syzdyk_27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6"/>
      <sheetName val="[ДБСП_02_ 2002.xls]___Syzdyk_32"/>
      <sheetName val="[ДБСП_02_ 2002.xls]___Syzdyk_35"/>
      <sheetName val="[ДБСП_02_ 2002.xls]___Syzdyk_33"/>
      <sheetName val="[ДБСП_02_ 2002.xls]___Syzdyk_34"/>
    </sheetNames>
    <sheetDataSet>
      <sheetData sheetId="0">
        <row r="1">
          <cell r="G1" t="str">
            <v/>
          </cell>
        </row>
      </sheetData>
      <sheetData sheetId="1">
        <row r="1">
          <cell r="G1">
            <v>0</v>
          </cell>
        </row>
      </sheetData>
      <sheetData sheetId="2">
        <row r="1">
          <cell r="G1" t="str">
            <v/>
          </cell>
        </row>
      </sheetData>
      <sheetData sheetId="3">
        <row r="1">
          <cell r="G1">
            <v>0</v>
          </cell>
        </row>
      </sheetData>
      <sheetData sheetId="4">
        <row r="1">
          <cell r="G1" t="str">
            <v/>
          </cell>
        </row>
      </sheetData>
      <sheetData sheetId="5">
        <row r="1">
          <cell r="G1">
            <v>0</v>
          </cell>
        </row>
      </sheetData>
      <sheetData sheetId="6">
        <row r="1">
          <cell r="G1" t="str">
            <v/>
          </cell>
        </row>
      </sheetData>
      <sheetData sheetId="7">
        <row r="1">
          <cell r="G1">
            <v>0</v>
          </cell>
        </row>
      </sheetData>
      <sheetData sheetId="8">
        <row r="1">
          <cell r="G1" t="str">
            <v/>
          </cell>
        </row>
      </sheetData>
      <sheetData sheetId="9">
        <row r="1">
          <cell r="G1">
            <v>0</v>
          </cell>
        </row>
      </sheetData>
      <sheetData sheetId="10">
        <row r="1">
          <cell r="G1" t="str">
            <v/>
          </cell>
        </row>
      </sheetData>
      <sheetData sheetId="11">
        <row r="1">
          <cell r="G1">
            <v>0</v>
          </cell>
        </row>
      </sheetData>
      <sheetData sheetId="12">
        <row r="1">
          <cell r="G1" t="str">
            <v/>
          </cell>
        </row>
      </sheetData>
      <sheetData sheetId="13">
        <row r="1">
          <cell r="G1">
            <v>0</v>
          </cell>
        </row>
      </sheetData>
      <sheetData sheetId="14">
        <row r="1">
          <cell r="G1" t="str">
            <v/>
          </cell>
        </row>
      </sheetData>
      <sheetData sheetId="15">
        <row r="1">
          <cell r="G1">
            <v>0</v>
          </cell>
        </row>
      </sheetData>
      <sheetData sheetId="16">
        <row r="1">
          <cell r="G1" t="str">
            <v/>
          </cell>
        </row>
      </sheetData>
      <sheetData sheetId="17">
        <row r="1">
          <cell r="G1">
            <v>0</v>
          </cell>
        </row>
      </sheetData>
      <sheetData sheetId="18">
        <row r="1">
          <cell r="G1" t="str">
            <v/>
          </cell>
        </row>
      </sheetData>
      <sheetData sheetId="19">
        <row r="1">
          <cell r="G1">
            <v>0</v>
          </cell>
        </row>
      </sheetData>
      <sheetData sheetId="20">
        <row r="1">
          <cell r="G1" t="str">
            <v xml:space="preserve"> </v>
          </cell>
        </row>
      </sheetData>
      <sheetData sheetId="21">
        <row r="1">
          <cell r="G1">
            <v>0</v>
          </cell>
        </row>
      </sheetData>
      <sheetData sheetId="22">
        <row r="1">
          <cell r="G1" t="str">
            <v/>
          </cell>
        </row>
      </sheetData>
      <sheetData sheetId="23">
        <row r="1">
          <cell r="G1">
            <v>0</v>
          </cell>
        </row>
      </sheetData>
      <sheetData sheetId="24">
        <row r="1">
          <cell r="G1" t="str">
            <v/>
          </cell>
        </row>
      </sheetData>
      <sheetData sheetId="25">
        <row r="1">
          <cell r="G1" t="str">
            <v/>
          </cell>
        </row>
      </sheetData>
      <sheetData sheetId="26">
        <row r="1">
          <cell r="G1" t="str">
            <v/>
          </cell>
        </row>
      </sheetData>
      <sheetData sheetId="27">
        <row r="1">
          <cell r="G1">
            <v>0</v>
          </cell>
        </row>
      </sheetData>
      <sheetData sheetId="28">
        <row r="1">
          <cell r="G1" t="str">
            <v/>
          </cell>
        </row>
      </sheetData>
      <sheetData sheetId="29">
        <row r="1">
          <cell r="G1">
            <v>0</v>
          </cell>
        </row>
      </sheetData>
      <sheetData sheetId="30">
        <row r="1">
          <cell r="G1" t="str">
            <v/>
          </cell>
        </row>
      </sheetData>
      <sheetData sheetId="31">
        <row r="1">
          <cell r="G1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">
          <cell r="G1">
            <v>0</v>
          </cell>
        </row>
      </sheetData>
      <sheetData sheetId="39">
        <row r="1">
          <cell r="G1">
            <v>0</v>
          </cell>
        </row>
      </sheetData>
      <sheetData sheetId="40">
        <row r="1">
          <cell r="G1">
            <v>0</v>
          </cell>
        </row>
      </sheetData>
      <sheetData sheetId="41">
        <row r="1">
          <cell r="G1">
            <v>0</v>
          </cell>
        </row>
      </sheetData>
      <sheetData sheetId="42">
        <row r="1">
          <cell r="G1">
            <v>0</v>
          </cell>
        </row>
      </sheetData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>
        <row r="1">
          <cell r="G1" t="str">
            <v/>
          </cell>
        </row>
      </sheetData>
      <sheetData sheetId="180">
        <row r="1">
          <cell r="G1" t="str">
            <v/>
          </cell>
        </row>
      </sheetData>
      <sheetData sheetId="181">
        <row r="1">
          <cell r="G1" t="str">
            <v xml:space="preserve"> </v>
          </cell>
        </row>
      </sheetData>
      <sheetData sheetId="182">
        <row r="1">
          <cell r="G1" t="str">
            <v/>
          </cell>
        </row>
      </sheetData>
      <sheetData sheetId="183">
        <row r="1">
          <cell r="G1" t="str">
            <v/>
          </cell>
        </row>
      </sheetData>
      <sheetData sheetId="184">
        <row r="1">
          <cell r="G1" t="str">
            <v/>
          </cell>
        </row>
      </sheetData>
      <sheetData sheetId="185">
        <row r="1">
          <cell r="G1">
            <v>0</v>
          </cell>
        </row>
      </sheetData>
      <sheetData sheetId="186">
        <row r="1">
          <cell r="G1">
            <v>0</v>
          </cell>
        </row>
      </sheetData>
      <sheetData sheetId="187">
        <row r="1">
          <cell r="G1">
            <v>0</v>
          </cell>
        </row>
      </sheetData>
      <sheetData sheetId="188">
        <row r="1">
          <cell r="G1">
            <v>0</v>
          </cell>
        </row>
      </sheetData>
      <sheetData sheetId="189">
        <row r="1">
          <cell r="G1" t="str">
            <v/>
          </cell>
        </row>
      </sheetData>
      <sheetData sheetId="190">
        <row r="1">
          <cell r="G1">
            <v>0</v>
          </cell>
        </row>
      </sheetData>
      <sheetData sheetId="191">
        <row r="1">
          <cell r="G1" t="str">
            <v xml:space="preserve"> </v>
          </cell>
        </row>
      </sheetData>
      <sheetData sheetId="192">
        <row r="1">
          <cell r="G1" t="str">
            <v/>
          </cell>
        </row>
      </sheetData>
      <sheetData sheetId="193">
        <row r="1">
          <cell r="G1" t="str">
            <v/>
          </cell>
        </row>
      </sheetData>
      <sheetData sheetId="194">
        <row r="1">
          <cell r="G1" t="str">
            <v xml:space="preserve"> </v>
          </cell>
        </row>
      </sheetData>
      <sheetData sheetId="195">
        <row r="1">
          <cell r="G1" t="str">
            <v/>
          </cell>
        </row>
      </sheetData>
      <sheetData sheetId="196">
        <row r="1">
          <cell r="G1" t="str">
            <v/>
          </cell>
        </row>
      </sheetData>
      <sheetData sheetId="197">
        <row r="1">
          <cell r="G1" t="str">
            <v/>
          </cell>
        </row>
      </sheetData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>
            <v>0</v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>
            <v>0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>
            <v>0</v>
          </cell>
        </row>
      </sheetData>
      <sheetData sheetId="214">
        <row r="1">
          <cell r="G1">
            <v>0</v>
          </cell>
        </row>
      </sheetData>
      <sheetData sheetId="215">
        <row r="1">
          <cell r="G1" t="str">
            <v/>
          </cell>
        </row>
      </sheetData>
      <sheetData sheetId="216">
        <row r="1">
          <cell r="G1">
            <v>0</v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>
            <v>0</v>
          </cell>
        </row>
      </sheetData>
      <sheetData sheetId="225">
        <row r="1">
          <cell r="G1">
            <v>0</v>
          </cell>
        </row>
      </sheetData>
      <sheetData sheetId="226">
        <row r="1">
          <cell r="G1">
            <v>0</v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>
            <v>0</v>
          </cell>
        </row>
      </sheetData>
      <sheetData sheetId="229">
        <row r="1">
          <cell r="G1">
            <v>0</v>
          </cell>
        </row>
      </sheetData>
      <sheetData sheetId="230">
        <row r="1">
          <cell r="G1" t="str">
            <v/>
          </cell>
        </row>
      </sheetData>
      <sheetData sheetId="231">
        <row r="1">
          <cell r="G1">
            <v>0</v>
          </cell>
        </row>
      </sheetData>
      <sheetData sheetId="232">
        <row r="1">
          <cell r="G1">
            <v>0</v>
          </cell>
        </row>
      </sheetData>
      <sheetData sheetId="233">
        <row r="1">
          <cell r="G1" t="str">
            <v/>
          </cell>
        </row>
      </sheetData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">
          <cell r="G1">
            <v>0</v>
          </cell>
        </row>
      </sheetData>
      <sheetData sheetId="311">
        <row r="1">
          <cell r="G1">
            <v>0</v>
          </cell>
        </row>
      </sheetData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>
        <row r="1">
          <cell r="G1">
            <v>0</v>
          </cell>
        </row>
      </sheetData>
      <sheetData sheetId="376">
        <row r="1">
          <cell r="G1">
            <v>0</v>
          </cell>
        </row>
      </sheetData>
      <sheetData sheetId="377">
        <row r="1">
          <cell r="G1">
            <v>0</v>
          </cell>
        </row>
      </sheetData>
      <sheetData sheetId="378">
        <row r="1">
          <cell r="G1">
            <v>0</v>
          </cell>
        </row>
      </sheetData>
      <sheetData sheetId="379">
        <row r="1">
          <cell r="G1">
            <v>0</v>
          </cell>
        </row>
      </sheetData>
      <sheetData sheetId="380">
        <row r="1">
          <cell r="G1">
            <v>0</v>
          </cell>
        </row>
      </sheetData>
      <sheetData sheetId="381">
        <row r="1">
          <cell r="G1">
            <v>0</v>
          </cell>
        </row>
      </sheetData>
      <sheetData sheetId="382">
        <row r="1">
          <cell r="G1">
            <v>0</v>
          </cell>
        </row>
      </sheetData>
      <sheetData sheetId="383">
        <row r="1">
          <cell r="G1">
            <v>0</v>
          </cell>
        </row>
      </sheetData>
      <sheetData sheetId="384">
        <row r="1">
          <cell r="G1">
            <v>0</v>
          </cell>
        </row>
      </sheetData>
      <sheetData sheetId="385">
        <row r="1">
          <cell r="G1">
            <v>0</v>
          </cell>
        </row>
      </sheetData>
      <sheetData sheetId="386">
        <row r="1">
          <cell r="G1">
            <v>0</v>
          </cell>
        </row>
      </sheetData>
      <sheetData sheetId="387">
        <row r="1">
          <cell r="G1">
            <v>0</v>
          </cell>
        </row>
      </sheetData>
      <sheetData sheetId="388">
        <row r="1">
          <cell r="G1">
            <v>0</v>
          </cell>
        </row>
      </sheetData>
      <sheetData sheetId="389">
        <row r="1">
          <cell r="G1">
            <v>0</v>
          </cell>
        </row>
      </sheetData>
      <sheetData sheetId="390">
        <row r="1">
          <cell r="G1">
            <v>0</v>
          </cell>
        </row>
      </sheetData>
      <sheetData sheetId="391">
        <row r="1">
          <cell r="G1">
            <v>0</v>
          </cell>
        </row>
      </sheetData>
      <sheetData sheetId="392">
        <row r="1">
          <cell r="G1">
            <v>0</v>
          </cell>
        </row>
      </sheetData>
      <sheetData sheetId="393">
        <row r="1">
          <cell r="G1">
            <v>0</v>
          </cell>
        </row>
      </sheetData>
      <sheetData sheetId="394">
        <row r="1">
          <cell r="G1">
            <v>0</v>
          </cell>
        </row>
      </sheetData>
      <sheetData sheetId="395">
        <row r="1">
          <cell r="G1">
            <v>0</v>
          </cell>
        </row>
      </sheetData>
      <sheetData sheetId="396">
        <row r="1">
          <cell r="G1">
            <v>0</v>
          </cell>
        </row>
      </sheetData>
      <sheetData sheetId="397">
        <row r="1">
          <cell r="G1">
            <v>0</v>
          </cell>
        </row>
      </sheetData>
      <sheetData sheetId="398">
        <row r="1">
          <cell r="G1">
            <v>0</v>
          </cell>
        </row>
      </sheetData>
      <sheetData sheetId="399">
        <row r="1">
          <cell r="G1">
            <v>0</v>
          </cell>
        </row>
      </sheetData>
      <sheetData sheetId="400">
        <row r="1">
          <cell r="G1">
            <v>0</v>
          </cell>
        </row>
      </sheetData>
      <sheetData sheetId="401">
        <row r="1">
          <cell r="G1">
            <v>0</v>
          </cell>
        </row>
      </sheetData>
      <sheetData sheetId="402">
        <row r="1">
          <cell r="G1">
            <v>0</v>
          </cell>
        </row>
      </sheetData>
      <sheetData sheetId="403">
        <row r="1">
          <cell r="G1">
            <v>0</v>
          </cell>
        </row>
      </sheetData>
      <sheetData sheetId="404">
        <row r="1">
          <cell r="G1">
            <v>0</v>
          </cell>
        </row>
      </sheetData>
      <sheetData sheetId="405">
        <row r="1">
          <cell r="G1">
            <v>0</v>
          </cell>
        </row>
      </sheetData>
      <sheetData sheetId="406">
        <row r="1">
          <cell r="G1">
            <v>0</v>
          </cell>
        </row>
      </sheetData>
      <sheetData sheetId="407">
        <row r="1">
          <cell r="G1">
            <v>0</v>
          </cell>
        </row>
      </sheetData>
      <sheetData sheetId="408">
        <row r="1">
          <cell r="G1">
            <v>0</v>
          </cell>
        </row>
      </sheetData>
      <sheetData sheetId="409">
        <row r="1">
          <cell r="G1">
            <v>0</v>
          </cell>
        </row>
      </sheetData>
      <sheetData sheetId="410">
        <row r="1">
          <cell r="G1">
            <v>0</v>
          </cell>
        </row>
      </sheetData>
      <sheetData sheetId="411">
        <row r="1">
          <cell r="G1">
            <v>0</v>
          </cell>
        </row>
      </sheetData>
      <sheetData sheetId="412">
        <row r="1">
          <cell r="G1">
            <v>0</v>
          </cell>
        </row>
      </sheetData>
      <sheetData sheetId="413">
        <row r="1">
          <cell r="G1">
            <v>0</v>
          </cell>
        </row>
      </sheetData>
      <sheetData sheetId="414">
        <row r="1">
          <cell r="G1">
            <v>0</v>
          </cell>
        </row>
      </sheetData>
      <sheetData sheetId="415">
        <row r="1">
          <cell r="G1">
            <v>0</v>
          </cell>
        </row>
      </sheetData>
      <sheetData sheetId="416">
        <row r="1">
          <cell r="G1">
            <v>0</v>
          </cell>
        </row>
      </sheetData>
      <sheetData sheetId="417">
        <row r="1">
          <cell r="G1">
            <v>0</v>
          </cell>
        </row>
      </sheetData>
      <sheetData sheetId="418">
        <row r="1">
          <cell r="G1">
            <v>0</v>
          </cell>
        </row>
      </sheetData>
      <sheetData sheetId="419">
        <row r="1">
          <cell r="G1">
            <v>0</v>
          </cell>
        </row>
      </sheetData>
      <sheetData sheetId="420">
        <row r="1">
          <cell r="G1">
            <v>0</v>
          </cell>
        </row>
      </sheetData>
      <sheetData sheetId="421">
        <row r="1">
          <cell r="G1">
            <v>0</v>
          </cell>
        </row>
      </sheetData>
      <sheetData sheetId="422">
        <row r="1">
          <cell r="G1">
            <v>0</v>
          </cell>
        </row>
      </sheetData>
      <sheetData sheetId="423">
        <row r="1">
          <cell r="G1">
            <v>0</v>
          </cell>
        </row>
      </sheetData>
      <sheetData sheetId="424">
        <row r="1">
          <cell r="G1">
            <v>0</v>
          </cell>
        </row>
      </sheetData>
      <sheetData sheetId="425">
        <row r="1">
          <cell r="G1">
            <v>0</v>
          </cell>
        </row>
      </sheetData>
      <sheetData sheetId="426">
        <row r="1">
          <cell r="G1">
            <v>0</v>
          </cell>
        </row>
      </sheetData>
      <sheetData sheetId="427">
        <row r="1">
          <cell r="G1">
            <v>0</v>
          </cell>
        </row>
      </sheetData>
      <sheetData sheetId="428">
        <row r="1">
          <cell r="G1">
            <v>0</v>
          </cell>
        </row>
      </sheetData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>
        <row r="1">
          <cell r="G1">
            <v>0</v>
          </cell>
        </row>
      </sheetData>
      <sheetData sheetId="459">
        <row r="1">
          <cell r="G1">
            <v>0</v>
          </cell>
        </row>
      </sheetData>
      <sheetData sheetId="460">
        <row r="1">
          <cell r="G1">
            <v>0</v>
          </cell>
        </row>
      </sheetData>
      <sheetData sheetId="461">
        <row r="1">
          <cell r="G1">
            <v>0</v>
          </cell>
        </row>
      </sheetData>
      <sheetData sheetId="462">
        <row r="1">
          <cell r="G1">
            <v>0</v>
          </cell>
        </row>
      </sheetData>
      <sheetData sheetId="463">
        <row r="1">
          <cell r="G1">
            <v>0</v>
          </cell>
        </row>
      </sheetData>
      <sheetData sheetId="464" refreshError="1"/>
      <sheetData sheetId="465" refreshError="1"/>
      <sheetData sheetId="466" refreshError="1"/>
      <sheetData sheetId="467" refreshError="1"/>
      <sheetData sheetId="468">
        <row r="1">
          <cell r="G1">
            <v>0</v>
          </cell>
        </row>
      </sheetData>
      <sheetData sheetId="469"/>
      <sheetData sheetId="470"/>
      <sheetData sheetId="471"/>
      <sheetData sheetId="472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>
        <row r="1">
          <cell r="G1">
            <v>0</v>
          </cell>
        </row>
      </sheetData>
      <sheetData sheetId="486">
        <row r="1">
          <cell r="G1">
            <v>0</v>
          </cell>
        </row>
      </sheetData>
      <sheetData sheetId="487">
        <row r="1">
          <cell r="G1" t="str">
            <v/>
          </cell>
        </row>
      </sheetData>
      <sheetData sheetId="488">
        <row r="1">
          <cell r="G1" t="str">
            <v/>
          </cell>
        </row>
      </sheetData>
      <sheetData sheetId="489">
        <row r="1">
          <cell r="G1">
            <v>0</v>
          </cell>
        </row>
      </sheetData>
      <sheetData sheetId="490">
        <row r="1">
          <cell r="G1">
            <v>0</v>
          </cell>
        </row>
      </sheetData>
      <sheetData sheetId="491">
        <row r="1">
          <cell r="G1">
            <v>0</v>
          </cell>
        </row>
      </sheetData>
      <sheetData sheetId="492">
        <row r="1">
          <cell r="G1" t="str">
            <v/>
          </cell>
        </row>
      </sheetData>
      <sheetData sheetId="493">
        <row r="1">
          <cell r="G1">
            <v>0</v>
          </cell>
        </row>
      </sheetData>
      <sheetData sheetId="494" refreshError="1"/>
      <sheetData sheetId="495">
        <row r="1">
          <cell r="G1">
            <v>0</v>
          </cell>
        </row>
      </sheetData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>
        <row r="1">
          <cell r="G1" t="str">
            <v/>
          </cell>
        </row>
      </sheetData>
      <sheetData sheetId="519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  <sheetName val="2NK"/>
      <sheetName val="3NK"/>
      <sheetName val="4NK"/>
      <sheetName val="5NK "/>
      <sheetName val="5NK КТГ_ИЦА_Шатекову"/>
      <sheetName val="Налоги 2002-2006"/>
      <sheetName val="Cashflows"/>
      <sheetName val="Добыча нефти4"/>
      <sheetName val="поставка сравн13"/>
      <sheetName val="Добычанефти4"/>
      <sheetName val="поставкасравн13"/>
      <sheetName val="из сем"/>
      <sheetName val="Справочник"/>
      <sheetName val="Форма2"/>
      <sheetName val="Форма1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PP_E mvt for 2003"/>
      <sheetName val="Предпр"/>
      <sheetName val="ЦентрЗатр"/>
      <sheetName val="ЕдИзм"/>
      <sheetName val="Форма2"/>
      <sheetName val="Форма1"/>
      <sheetName val="yO302.1"/>
      <sheetName val="additional_data"/>
      <sheetName val="#ССЫЛКА"/>
      <sheetName val="ЯНВ_99"/>
      <sheetName val="N_SVOD"/>
      <sheetName val="L-1"/>
      <sheetName val="FES"/>
      <sheetName val="свод"/>
      <sheetName val="группа"/>
      <sheetName val="Расчеты"/>
      <sheetName val="Данные"/>
      <sheetName val="Anlagevermögen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Cash Flow - CY Workings"/>
      <sheetName val="2005 Social"/>
      <sheetName val="Ввод"/>
      <sheetName val="Capex"/>
      <sheetName val="Assump"/>
      <sheetName val="Standing data"/>
      <sheetName val="Inputs - general"/>
      <sheetName val="Собственный капитал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Disclosure"/>
      <sheetName val="IIb P_L short"/>
      <sheetName val="IV REVENUE  F_B"/>
      <sheetName val="Пр2"/>
      <sheetName val="ATI"/>
      <sheetName val="Cash CCI Detail"/>
      <sheetName val="Параметр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Threshold Table"/>
      <sheetName val="Sheet2"/>
      <sheetName val="БРК 1"/>
      <sheetName val="БРК 2"/>
      <sheetName val="БРК 3"/>
      <sheetName val="ГБРК"/>
      <sheetName val="Произв. затраты"/>
      <sheetName val="Prelim Cost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GAAP TB 30.09.01  detail p&amp;l"/>
      <sheetName val="Chart"/>
      <sheetName val="Dictionaries"/>
      <sheetName val="Range data"/>
      <sheetName val="ЦХЛ 2004"/>
      <sheetName val="XREF"/>
      <sheetName val=" По скв"/>
      <sheetName val="Распределение"/>
      <sheetName val="Read me first"/>
      <sheetName val="DB"/>
      <sheetName val="13. Проверка"/>
      <sheetName val="11. Тест на обесценение"/>
      <sheetName val="PRECA citadis"/>
      <sheetName val="Other software VCR"/>
      <sheetName val="Depr"/>
      <sheetName val="M1-Main Assu"/>
      <sheetName val="Cover"/>
      <sheetName val="ОПГЗ"/>
      <sheetName val="План ГЗ"/>
      <sheetName val="Master Inputs Start here"/>
      <sheetName val="Control Settings"/>
      <sheetName val="NPV"/>
      <sheetName val="Служебный лист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I-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. 06.02."/>
      <sheetName val="Добычанефти4"/>
      <sheetName val="поставкасравн13"/>
      <sheetName val="Форма2"/>
      <sheetName val="Добыча нефти4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Г 2004 г топливо"/>
      <sheetName val="1кв. "/>
      <sheetName val="2кв."/>
      <sheetName val="1 полуг"/>
      <sheetName val="Лист1"/>
      <sheetName val="Энергия"/>
      <sheetName val="Баланс"/>
      <sheetName val="1кв_ "/>
      <sheetName val="2кв_"/>
      <sheetName val="14.1.2.2.(Услуги связи)"/>
      <sheetName val="Форма2"/>
      <sheetName val="свод"/>
      <sheetName val="NPV"/>
      <sheetName val="PP&amp;E mvt for 2003"/>
      <sheetName val="План произв-ва (мес.) (бюджет)"/>
      <sheetName val="2БО"/>
      <sheetName val="7НК"/>
      <sheetName val="из сем"/>
      <sheetName val="Преискурант"/>
      <sheetName val="Добычанефти4"/>
      <sheetName val="поставкасравн13"/>
      <sheetName val="Добыча нефти4"/>
      <sheetName val="поставка сравн13"/>
      <sheetName val="6 NK"/>
      <sheetName val="Брутто"/>
      <sheetName val="Sheet1"/>
      <sheetName val="Форма1"/>
      <sheetName val="факс(2008-2030)"/>
      <sheetName val="УМГ_2004_г_топливо"/>
      <sheetName val="1кв__"/>
      <sheetName val="2кв_1"/>
      <sheetName val="1_полуг"/>
      <sheetName val="14_1_2_2_(Услуги_связи)"/>
      <sheetName val="PP&amp;E_mvt_for_2003"/>
      <sheetName val="План_произв-ва_(мес_)_(бюджет)"/>
      <sheetName val="из_сем"/>
      <sheetName val="Добыча_нефти4"/>
      <sheetName val="поставка_сравн13"/>
      <sheetName val="6_NK"/>
      <sheetName val="1кв__1"/>
      <sheetName val="#ССЫЛКА"/>
      <sheetName val="2@"/>
      <sheetName val="Баланс на 01.10.05"/>
      <sheetName val="7.1"/>
      <sheetName val="Износ ОС проект 2009 (новый в)"/>
      <sheetName val="Износ ОС проект 2009 (старый в)"/>
      <sheetName val="Бюджет04_1"/>
      <sheetName val="14_1_2_2__Услуги связи_"/>
      <sheetName val="Справка 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4">
          <cell r="A14">
            <v>1</v>
          </cell>
        </row>
      </sheetData>
      <sheetData sheetId="29">
        <row r="14">
          <cell r="A14">
            <v>1</v>
          </cell>
        </row>
      </sheetData>
      <sheetData sheetId="30">
        <row r="14">
          <cell r="A14">
            <v>1</v>
          </cell>
        </row>
      </sheetData>
      <sheetData sheetId="31">
        <row r="14">
          <cell r="A14">
            <v>1</v>
          </cell>
        </row>
      </sheetData>
      <sheetData sheetId="32">
        <row r="14">
          <cell r="A14">
            <v>1</v>
          </cell>
        </row>
      </sheetData>
      <sheetData sheetId="33">
        <row r="14">
          <cell r="A14">
            <v>1</v>
          </cell>
        </row>
      </sheetData>
      <sheetData sheetId="34">
        <row r="14">
          <cell r="A14">
            <v>1</v>
          </cell>
        </row>
      </sheetData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(2)"/>
      <sheetName val="итог (3)"/>
      <sheetName val="итог (4)"/>
      <sheetName val="данн"/>
      <sheetName val="0102э"/>
      <sheetName val="итог"/>
      <sheetName val="0102"/>
      <sheetName val="Сотовая"/>
      <sheetName val="Сотовая (2)"/>
      <sheetName val="0103"/>
      <sheetName val="0104э"/>
      <sheetName val="0104"/>
      <sheetName val="0105"/>
      <sheetName val="0200"/>
      <sheetName val="0300"/>
      <sheetName val="0400"/>
      <sheetName val="0601"/>
      <sheetName val="0602"/>
      <sheetName val="0602э"/>
      <sheetName val="0602 (2)"/>
      <sheetName val="0603"/>
      <sheetName val="0604"/>
      <sheetName val="0605исх"/>
      <sheetName val="гражд.оборона"/>
      <sheetName val="0605"/>
      <sheetName val="0605э"/>
      <sheetName val="0609э"/>
      <sheetName val="0606"/>
      <sheetName val="0610"/>
      <sheetName val="0610э"/>
      <sheetName val="0611"/>
      <sheetName val="0611э"/>
      <sheetName val="0617"/>
      <sheetName val="1100"/>
      <sheetName val="1100э"/>
      <sheetName val="40лет"/>
      <sheetName val="спорт"/>
      <sheetName val="1205"/>
      <sheetName val="1205э"/>
      <sheetName val="1500"/>
      <sheetName val="всп"/>
      <sheetName val="1кв. "/>
      <sheetName val="2кв."/>
      <sheetName val="Financial ratios А3"/>
      <sheetName val="Энергия"/>
      <sheetName val="свод"/>
      <sheetName val="H"/>
      <sheetName val="2_"/>
      <sheetName val="Справка ИЦА"/>
      <sheetName val="1кв_ "/>
      <sheetName val="2кв_"/>
      <sheetName val="Добычанефти4"/>
      <sheetName val="поставкасравн13"/>
      <sheetName val="Баланс воды ПТО"/>
      <sheetName val="Справка "/>
      <sheetName val="  2.3.2"/>
      <sheetName val="Sheet1"/>
      <sheetName val="NPV"/>
      <sheetName val="2@"/>
      <sheetName val="Форма2"/>
    </sheetNames>
    <sheetDataSet>
      <sheetData sheetId="0">
        <row r="4">
          <cell r="C4">
            <v>151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#REF"/>
      <sheetName val="Статьи затрат"/>
      <sheetName val="Изменяемые данные"/>
      <sheetName val="Добыча нефти4"/>
      <sheetName val="поставка сравн13"/>
      <sheetName val="д.7.001"/>
      <sheetName val="цена реал-ии"/>
      <sheetName val="Balance Sheet"/>
      <sheetName val="list"/>
      <sheetName val="входные данные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раб.файл по затратам 7-10"/>
      <sheetName val="9 мес 2006 Еркен заполни здесь"/>
      <sheetName val="Анализ раздельный"/>
      <sheetName val="Энергия"/>
      <sheetName val="H"/>
      <sheetName val="2@"/>
      <sheetName val="Сводная смета затрат"/>
      <sheetName val="приложение№3"/>
      <sheetName val="Приложение 3"/>
      <sheetName val="Balance"/>
      <sheetName val=" 4"/>
      <sheetName val="Ввод"/>
      <sheetName val="Registr_kredit_06"/>
      <sheetName val="7НК"/>
      <sheetName val="#ССЫЛКА"/>
      <sheetName val="ТЭП старая"/>
      <sheetName val="свод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5NK "/>
      <sheetName val="План произв-ва (мес.) (бюджет)"/>
      <sheetName val="I KEY INFORMATION"/>
      <sheetName val="Счетчики"/>
      <sheetName val="ОРУ ктж"/>
      <sheetName val="Hidden"/>
      <sheetName val="баки _2_"/>
      <sheetName val="L202 - КПСБ"/>
      <sheetName val="Содержание"/>
      <sheetName val="Тыныс"/>
      <sheetName val="Справочник"/>
      <sheetName val="Официальные курсы"/>
      <sheetName val="Другие расходы"/>
      <sheetName val="ЕдИзм"/>
      <sheetName val="Пр2"/>
      <sheetName val="УПРАВЛЕНИЕ11"/>
      <sheetName val="Титул1"/>
      <sheetName val="группа"/>
      <sheetName val="исп.см."/>
      <sheetName val="ремонт 25"/>
      <sheetName val="Данные_деп-ов_(вода)"/>
      <sheetName val="Затраты_по_нефти"/>
      <sheetName val="Данные_деп-ов_(всего)"/>
      <sheetName val="Служба_метрологии"/>
      <sheetName val="Охрана_ОС"/>
      <sheetName val="ТР_ДТК"/>
      <sheetName val="Услуги_связи"/>
      <sheetName val="соц_налог"/>
      <sheetName val="НТД_и_НИОКР"/>
      <sheetName val="соц_прогр_всего"/>
      <sheetName val="соц_программа_вода"/>
      <sheetName val="подготовка_кадров_ДУП"/>
      <sheetName val="1_2_Сценарий"/>
      <sheetName val="ТР_АСУТПиМО"/>
      <sheetName val="Справка_ИЦА"/>
      <sheetName val="14_1_2_2_(Услуги_связи)"/>
      <sheetName val="1кв__"/>
      <sheetName val="2кв_"/>
      <sheetName val="Статьи_затрат"/>
      <sheetName val="входные_данные"/>
      <sheetName val="факт_2005_г_"/>
      <sheetName val="из_сем"/>
      <sheetName val="д_7_001"/>
      <sheetName val="БДР_(50)_"/>
      <sheetName val="затр_на_пр-во_НиГ"/>
      <sheetName val="БДД_(ЛИБОР%)"/>
      <sheetName val="для_БДД_(КМГ)"/>
      <sheetName val="для_БДД_расх_(КМГ)"/>
      <sheetName val="Изменяемые_данные"/>
      <sheetName val="Добыча_нефти4"/>
      <sheetName val="поставка_сравн13"/>
      <sheetName val="Форма_3"/>
      <sheetName val="Форма_2"/>
      <sheetName val="7_1"/>
      <sheetName val="Balance_Sheet"/>
      <sheetName val="цена_реал-ии"/>
      <sheetName val="9_мес_2006_Еркен_заполни_здесь"/>
      <sheetName val="Анализ_раздельный"/>
      <sheetName val="Сводная_смета_затрат"/>
      <sheetName val="раб_файл_по_затратам_7-10"/>
      <sheetName val="3_ФОТ"/>
      <sheetName val="4_Налоги"/>
      <sheetName val="1,3_новая"/>
      <sheetName val="ТЭП_старая"/>
      <sheetName val="Приложение_3"/>
      <sheetName val="__2_3_2"/>
      <sheetName val="_4"/>
      <sheetName val="2_БО"/>
      <sheetName val="Фин_обяз_"/>
      <sheetName val="3БО_(форма_сбора)"/>
      <sheetName val="План_произв-ва_(мес_)_(бюджет)"/>
      <sheetName val="5NK_"/>
      <sheetName val="I_KEY_INFORMATION"/>
      <sheetName val="ОРУ_ктж"/>
      <sheetName val="Официальные_курсы"/>
      <sheetName val="Другие_расходы"/>
      <sheetName val="баки__2_"/>
      <sheetName val="исп_см_"/>
      <sheetName val="ремонт_25"/>
      <sheetName val="Исх.данные"/>
      <sheetName val="химвода ноябрь"/>
      <sheetName val="Химвода 2000"/>
      <sheetName val="исходные данные "/>
      <sheetName val="L-1"/>
      <sheetName val="СписокТЭП"/>
      <sheetName val="XREF"/>
      <sheetName val="№1 Общие данные"/>
      <sheetName val="ФП"/>
      <sheetName val="ДС МЗК"/>
      <sheetName val="Начисления процентов"/>
      <sheetName val="Input"/>
      <sheetName val="Fin.Model - Rev.exp. ,PL,BS,CF"/>
      <sheetName val="Предпосылки"/>
      <sheetName val="Макро"/>
      <sheetName val="Cashflow"/>
      <sheetName val="s"/>
      <sheetName val="Штатка"/>
      <sheetName val="Инвестиции"/>
      <sheetName val="Прибыль"/>
      <sheetName val="смета"/>
      <sheetName val="ЦХЛ 2004"/>
      <sheetName val="А_Газ"/>
      <sheetName val="Прилож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FES"/>
      <sheetName val="  2.3.2"/>
      <sheetName val="NPV"/>
      <sheetName val="Форма2"/>
      <sheetName val="из сем"/>
      <sheetName val="#ССЫЛКА"/>
      <sheetName val="поставка сравн13"/>
      <sheetName val="ОТиТБ"/>
      <sheetName val="Инв.вл тыс.ед"/>
      <sheetName val="Добыча нефти4"/>
      <sheetName val="IS"/>
      <sheetName val="Содержание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свод"/>
      <sheetName val="Дт-Кт"/>
      <sheetName val="1кв. "/>
      <sheetName val="2кв."/>
      <sheetName val="7.1"/>
      <sheetName val="Sheet1"/>
      <sheetName val="Дт-Кт_АНАЛ"/>
      <sheetName val="Добычанефти4"/>
      <sheetName val="поставкасравн13"/>
      <sheetName val="Статьи затрат"/>
      <sheetName val="indices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__2_3_21"/>
      <sheetName val="из_сем1"/>
      <sheetName val="поставка_сравн13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__2_3_2"/>
      <sheetName val="из_сем"/>
      <sheetName val="поставка_сравн13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данн"/>
      <sheetName val="3.ФОТ"/>
      <sheetName val="Курсы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Лист3"/>
      <sheetName val="Ввод"/>
      <sheetName val="N_SVOD"/>
      <sheetName val="1,3 новая"/>
      <sheetName val="12 из 57 АЗС"/>
      <sheetName val="ТЭП"/>
      <sheetName val="СписокТЭП"/>
      <sheetName val="Счетчики"/>
      <sheetName val="L-1"/>
      <sheetName val="I KEY INFORMATION"/>
      <sheetName val="ввод-вывод ОС авг2004- 2005"/>
      <sheetName val="группа"/>
      <sheetName val="ID-06"/>
      <sheetName val="глина"/>
      <sheetName val="13 NGDO"/>
      <sheetName val="жд тарифы"/>
      <sheetName val="сырье и материалы"/>
      <sheetName val="L-1 (БРК)"/>
      <sheetName val="g-1"/>
      <sheetName val="Resp _2_"/>
      <sheetName val="2@"/>
      <sheetName val="2 БО (тенге)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Добыча_нефти4"/>
      <sheetName val="I_KEY_INFORMATION"/>
      <sheetName val="ввод-вывод_ОС_авг2004-_2005"/>
      <sheetName val="Добыча_нефти41"/>
      <sheetName val="I_KEY_INFORMATION1"/>
      <sheetName val="ввод-вывод_ОС_авг2004-_20051"/>
      <sheetName val="Input TD"/>
      <sheetName val="2БО"/>
      <sheetName val="#REF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класс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2_"/>
      <sheetName val="ТЭП старая"/>
      <sheetName val="д.7.001"/>
      <sheetName val="постоянные затраты"/>
      <sheetName val="Позиция"/>
      <sheetName val="пожар.охрана"/>
      <sheetName val="7НК"/>
      <sheetName val="Справка ИЦА"/>
      <sheetName val="базовые допущения"/>
      <sheetName val="indx"/>
      <sheetName val="Об-я св-а"/>
      <sheetName val="Пром1"/>
      <sheetName val="исход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рев на 09.06."/>
      <sheetName val="Расчет2000Прямой"/>
      <sheetName val="сброс"/>
      <sheetName val="Бал. тов. пр.-1"/>
      <sheetName val="форма 3 смета затрат"/>
      <sheetName val="Dictionaries"/>
      <sheetName val="Исход"/>
      <sheetName val="4.Налоги"/>
      <sheetName val="Sheet2"/>
      <sheetName val="РСза 6-м 2012"/>
      <sheetName val="июнь"/>
      <sheetName val="табель"/>
      <sheetName val="Способ закупки"/>
      <sheetName val="Отпуск продукции"/>
      <sheetName val="Транс12дек"/>
      <sheetName val="КОнфиг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Добыча_нефти42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МО_0012"/>
      <sheetName val="1,3_новая"/>
      <sheetName val="12_из_57_АЗС"/>
      <sheetName val="I_KEY_INFORMATION2"/>
      <sheetName val="ввод-вывод_ОС_авг2004-_20052"/>
      <sheetName val="13_NGDO"/>
      <sheetName val="жд_тарифы"/>
      <sheetName val="сырье_и_материалы"/>
      <sheetName val="L-1_(БРК)"/>
      <sheetName val="Resp__2_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Отпуск_продукции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PV-date"/>
      <sheetName val="Data"/>
      <sheetName val="баки _2_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Справка "/>
      <sheetName val="МАТЕР.433,452"/>
      <sheetName val="_"/>
      <sheetName val="исп.см."/>
      <sheetName val="KTG_m"/>
      <sheetName val="План произв-ва (мес.) (бюджет)"/>
      <sheetName val="Prelim Cost"/>
      <sheetName val="спр. АРЕМ"/>
      <sheetName val="Январь"/>
      <sheetName val="Официальные курсы"/>
      <sheetName val="1. Доходы"/>
      <sheetName val="ИД"/>
      <sheetName val="смета"/>
      <sheetName val="Накл"/>
      <sheetName val="MATRIX_DA_10"/>
      <sheetName val="АУП командировочные"/>
      <sheetName val="БиВи (290)"/>
      <sheetName val="450"/>
      <sheetName val="Налоги"/>
      <sheetName val="план07"/>
      <sheetName val="шкала"/>
      <sheetName val="персонала"/>
      <sheetName val="ремонт 25"/>
      <sheetName val="пр 6 дох"/>
      <sheetName val="Касс книга"/>
      <sheetName val="Tier1"/>
      <sheetName val="TOC"/>
      <sheetName val="Test of FA Installation"/>
      <sheetName val="Additions"/>
      <sheetName val="Hidden"/>
      <sheetName val="Титул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2002(v2)"/>
      <sheetName val="BS new"/>
      <sheetName val="Анализ"/>
      <sheetName val="Коэффициенты"/>
      <sheetName val="_ССЫЛКА"/>
      <sheetName val="объемы"/>
      <sheetName val="ИзменяемыеДанные"/>
      <sheetName val="14_1_2_2_(Услуги_связи)1"/>
      <sheetName val="14_1_2_2_(Услуги_связи)2"/>
      <sheetName val="Ф4_КБМ+АФ"/>
      <sheetName val="11"/>
      <sheetName val="Register"/>
      <sheetName val="Comp06"/>
      <sheetName val="Займы"/>
      <sheetName val="вход.параметры"/>
      <sheetName val="справка"/>
      <sheetName val="L-1 Займ БРК инвест цели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ОСВ"/>
      <sheetName val="Add-s test"/>
      <sheetName val="АЗФ"/>
      <sheetName val="АК"/>
      <sheetName val="Актюбе"/>
      <sheetName val="ССГПО"/>
      <sheetName val="2002(v1)"/>
      <sheetName val="AFS"/>
      <sheetName val="май 203"/>
      <sheetName val="Лист6"/>
      <sheetName val="6БО"/>
      <sheetName val="Базовые данные"/>
      <sheetName val="14_1_2_2_(Услуги_связи)3"/>
      <sheetName val="Treatment_Summary"/>
      <sheetName val="14_1_2_2__Услуги_связи_"/>
      <sheetName val="Базовые_данные"/>
      <sheetName val="L-1_Займ_БРК_инвест_цели"/>
      <sheetName val="исп_см_"/>
      <sheetName val="вход_параметры"/>
      <sheetName val="1Утв_ТК__Capex_07_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точн2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общие данные"/>
      <sheetName val="отделы"/>
      <sheetName val="текст"/>
      <sheetName val="филиалы"/>
      <sheetName val="Макро"/>
      <sheetName val="Сводная"/>
      <sheetName val="ФП"/>
      <sheetName val="450 (2)"/>
      <sheetName val="Гр5(о)"/>
      <sheetName val="2.8. стр-ра себестоимости"/>
      <sheetName val="ГБ"/>
      <sheetName val="Подразд"/>
      <sheetName val="Спр_ пласт"/>
      <sheetName val="#REF!"/>
      <sheetName val="Преискурант"/>
      <sheetName val="Sheet5"/>
      <sheetName val="план"/>
      <sheetName val="списки"/>
      <sheetName val="6НК-cт."/>
      <sheetName val="2008"/>
      <sheetName val="2009"/>
      <sheetName val="Sheet3"/>
      <sheetName val="Продактс"/>
      <sheetName val="Р.11. пр 11.1"/>
      <sheetName val="НДПИ"/>
      <sheetName val="сетка"/>
      <sheetName val="ЦЕХА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/>
      <sheetData sheetId="625" refreshError="1"/>
      <sheetData sheetId="626" refreshError="1"/>
      <sheetData sheetId="627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>
        <row r="13">
          <cell r="C13" t="str">
            <v/>
          </cell>
        </row>
      </sheetData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топливо"/>
      <sheetName val="Потребители"/>
      <sheetName val="Расчет2000Прямой"/>
      <sheetName val="Форма2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точн2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ОХР"/>
      <sheetName val="Info"/>
      <sheetName val="всп"/>
      <sheetName val="ДБСП_02_ 2002"/>
      <sheetName val="свод2010г по гр."/>
      <sheetName val="мат расходы"/>
      <sheetName val="6 NK"/>
      <sheetName val="Налоги на транспорт"/>
      <sheetName val="Sheet1"/>
      <sheetName val="#ССЫЛКА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Счет-ф"/>
      <sheetName val="Свод"/>
      <sheetName val="Форма1"/>
      <sheetName val="UNITPRICES"/>
      <sheetName val="Январь"/>
      <sheetName val="Исход"/>
      <sheetName val="Sheet3"/>
      <sheetName val="Sheet4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3.ФОТ"/>
      <sheetName val="Income $"/>
      <sheetName val="по 2007 году план на 2008 год"/>
      <sheetName val="Movements"/>
      <sheetName val="2008 ГСМ"/>
      <sheetName val="Плата за загрязнение "/>
      <sheetName val="Типограф"/>
      <sheetName val="Запрос"/>
      <sheetName val="month"/>
      <sheetName val="Лист2"/>
      <sheetName val="линии"/>
      <sheetName val="счетчики"/>
      <sheetName val="потр"/>
      <sheetName val="СН"/>
      <sheetName val="2а (4)"/>
      <sheetName val="2в"/>
      <sheetName val="общ-нефт"/>
      <sheetName val="выданы таб № (от 25.01.12 ОК)"/>
      <sheetName val="F1002"/>
      <sheetName val="Бюдж-тенге"/>
      <sheetName val="НДПИ"/>
      <sheetName val="персонала"/>
      <sheetName val="ОТиТБ"/>
      <sheetName val="Добычанефти4"/>
      <sheetName val="поставкасравн13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XLR_NoRangeSheet"/>
      <sheetName val="расчет ГСМ НА 2013Г"/>
      <sheetName val="Страхование ГПО охр.2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канат.прод."/>
      <sheetName val="26.04.2013 (2)"/>
      <sheetName val="2.2 ОтклОТМ"/>
      <sheetName val="1.3.2 ОТМ"/>
      <sheetName val="Курсы"/>
      <sheetName val="апрель"/>
      <sheetName val="май"/>
      <sheetName val="март"/>
      <sheetName val="фев"/>
      <sheetName val="класс"/>
      <sheetName val="NPV"/>
      <sheetName val="СВОД Логистика"/>
      <sheetName val="Кабельная продукция"/>
      <sheetName val="Ком плат"/>
      <sheetName val="Списки"/>
      <sheetName val="УО"/>
      <sheetName val="Список"/>
      <sheetName val="Treatment Summary"/>
      <sheetName val="ДД"/>
      <sheetName val="канц"/>
      <sheetName val="ремонт 25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SAD Schedule"/>
      <sheetName val="расчет прибыли"/>
      <sheetName val="амортиз_ввод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t0_name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опотиз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муз колледж"/>
      <sheetName val="стр.145 рос. исп"/>
      <sheetName val="Отд.расх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Индексы"/>
      <sheetName val="Input TI"/>
      <sheetName val=""/>
      <sheetName val="Б.мчас (П)"/>
      <sheetName val="list"/>
      <sheetName val="Макро"/>
      <sheetName val="Книга1"/>
      <sheetName val="5NK "/>
      <sheetName val="Main Page"/>
      <sheetName val="L-1"/>
      <sheetName val="вознаграждение"/>
      <sheetName val="Технический"/>
      <sheetName val="Проект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 По скв"/>
      <sheetName val="общ.фонд  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5.3. Усл. связи"/>
      <sheetName val="10 БО (kzt)"/>
      <sheetName val="Т2"/>
      <sheetName val="1кв. "/>
      <sheetName val="2кв."/>
      <sheetName val="Бюджет"/>
      <sheetName val="3НК"/>
      <sheetName val="Все_по䀀歎쬂⾕⠠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Все_по䐀⩛ഀ䎃԰_x0000_缀"/>
      <sheetName val="7  (3)"/>
      <sheetName val="Кнфиг сетка"/>
      <sheetName val="Лист 1"/>
      <sheetName val="Data"/>
      <sheetName val="ЦЕХА"/>
      <sheetName val="Все_по/_x0000_耀S_x0000__x0000_缀"/>
      <sheetName val="Все_по吀ᥢഀ榃԰_x0000_缀"/>
      <sheetName val=" 4"/>
      <sheetName val="общ скв"/>
      <sheetName val="сводУМЗ"/>
      <sheetName val="План произв-ва (мес.) (бюджет)"/>
      <sheetName val="Загрузка "/>
      <sheetName val="Все_по䐀⩛ഀ䎃԰"/>
      <sheetName val="Все_по/"/>
      <sheetName val="Все_по吀ᥢഀ榃԰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КАТО"/>
      <sheetName val="Loans out"/>
      <sheetName val="ОПГЗ"/>
      <sheetName val="План ГЗ"/>
      <sheetName val="Все_по쬂᎕鐁ᘲ䠺"/>
      <sheetName val="july_03_pg8"/>
      <sheetName val="I. Прогноз доходов"/>
      <sheetName val="Все_поԯ_x0000_缀_x0000__x0000__x0000_턀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Пр4"/>
      <sheetName val="Расчеты ОСД"/>
      <sheetName val="Общие"/>
      <sheetName val="ФБ-1"/>
      <sheetName val="АСТВ"/>
      <sheetName val="данн"/>
      <sheetName val="RSOILBAL"/>
      <sheetName val="EMPLANM"/>
      <sheetName val="Все_поԯ_x0000_缀_x0000__x0000__x0000_됀"/>
      <sheetName val="ремонтТ9"/>
      <sheetName val="Ф1"/>
      <sheetName val="ОПУ_сверка"/>
      <sheetName val="доходы и расходы "/>
      <sheetName val="расш. себестоим."/>
      <sheetName val="расш реал"/>
      <sheetName val="расш ОАР"/>
      <sheetName val="Ф2"/>
      <sheetName val="Ф4"/>
      <sheetName val="CURCURS"/>
      <sheetName val="Год"/>
      <sheetName val="H"/>
      <sheetName val="2@"/>
      <sheetName val="план"/>
      <sheetName val="Сводная по цехам"/>
      <sheetName val="M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>
        <row r="1">
          <cell r="G1" t="str">
            <v/>
          </cell>
        </row>
      </sheetData>
      <sheetData sheetId="197">
        <row r="1">
          <cell r="G1" t="str">
            <v/>
          </cell>
        </row>
      </sheetData>
      <sheetData sheetId="198" refreshError="1"/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 xml:space="preserve"> </v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 xml:space="preserve"> </v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/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/>
          </cell>
        </row>
      </sheetData>
      <sheetData sheetId="218">
        <row r="1">
          <cell r="G1" t="str">
            <v xml:space="preserve"> </v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/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/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/>
          </cell>
        </row>
      </sheetData>
      <sheetData sheetId="231">
        <row r="1">
          <cell r="G1" t="str">
            <v/>
          </cell>
        </row>
      </sheetData>
      <sheetData sheetId="232">
        <row r="1">
          <cell r="G1" t="str">
            <v/>
          </cell>
        </row>
      </sheetData>
      <sheetData sheetId="233">
        <row r="1">
          <cell r="G1" t="str">
            <v/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>
            <v>0</v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>
            <v>0</v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>
        <row r="1">
          <cell r="G1">
            <v>0</v>
          </cell>
        </row>
      </sheetData>
      <sheetData sheetId="252">
        <row r="1">
          <cell r="G1">
            <v>0</v>
          </cell>
        </row>
      </sheetData>
      <sheetData sheetId="253">
        <row r="1">
          <cell r="G1">
            <v>0</v>
          </cell>
        </row>
      </sheetData>
      <sheetData sheetId="254">
        <row r="1">
          <cell r="G1">
            <v>0</v>
          </cell>
        </row>
      </sheetData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>
        <row r="1">
          <cell r="G1" t="str">
            <v xml:space="preserve"> </v>
          </cell>
        </row>
      </sheetData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>
        <row r="1">
          <cell r="G1">
            <v>0</v>
          </cell>
        </row>
      </sheetData>
      <sheetData sheetId="478">
        <row r="1">
          <cell r="G1">
            <v>0</v>
          </cell>
        </row>
      </sheetData>
      <sheetData sheetId="479">
        <row r="1">
          <cell r="G1">
            <v>0</v>
          </cell>
        </row>
      </sheetData>
      <sheetData sheetId="480">
        <row r="1">
          <cell r="G1">
            <v>0</v>
          </cell>
        </row>
      </sheetData>
      <sheetData sheetId="481">
        <row r="1">
          <cell r="G1">
            <v>0</v>
          </cell>
        </row>
      </sheetData>
      <sheetData sheetId="482">
        <row r="1">
          <cell r="G1">
            <v>0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/>
      <sheetData sheetId="518"/>
      <sheetData sheetId="519" refreshError="1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>
        <row r="1">
          <cell r="G1">
            <v>0</v>
          </cell>
        </row>
      </sheetData>
      <sheetData sheetId="540">
        <row r="1">
          <cell r="G1">
            <v>0</v>
          </cell>
        </row>
      </sheetData>
      <sheetData sheetId="541">
        <row r="1">
          <cell r="G1" t="str">
            <v/>
          </cell>
        </row>
      </sheetData>
      <sheetData sheetId="542">
        <row r="1">
          <cell r="G1" t="str">
            <v/>
          </cell>
        </row>
      </sheetData>
      <sheetData sheetId="543">
        <row r="1">
          <cell r="G1">
            <v>0</v>
          </cell>
        </row>
      </sheetData>
      <sheetData sheetId="544">
        <row r="1">
          <cell r="G1">
            <v>0</v>
          </cell>
        </row>
      </sheetData>
      <sheetData sheetId="545">
        <row r="1">
          <cell r="G1">
            <v>0</v>
          </cell>
        </row>
      </sheetData>
      <sheetData sheetId="546">
        <row r="1">
          <cell r="G1" t="str">
            <v/>
          </cell>
        </row>
      </sheetData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2"/>
      <sheetName val="Материалы2"/>
      <sheetName val="поставка сравн13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всп"/>
      <sheetName val="ТЭЦ-2 10 мес"/>
      <sheetName val="Списки"/>
      <sheetName val="УО"/>
      <sheetName val="M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Бюджет"/>
      <sheetName val="Форма2"/>
      <sheetName val="Сдача "/>
      <sheetName val="Добыча нефти4"/>
      <sheetName val="постоянные затраты"/>
      <sheetName val="Ввод"/>
      <sheetName val="  2.3.2"/>
      <sheetName val="7.1"/>
      <sheetName val="12 из 57 АЗС"/>
      <sheetName val="Assumptions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ЦентрЗатр"/>
      <sheetName val="СписокТЭП"/>
      <sheetName val="Добыча нефти4"/>
      <sheetName val="поставка сравн13"/>
      <sheetName val="ЕдИзм"/>
      <sheetName val="Предпр"/>
      <sheetName val="_ССЫЛКА"/>
      <sheetName val="#REF"/>
      <sheetName val="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4"/>
      <sheetName val="Индивидуальные нормы"/>
      <sheetName val="Хозпитьевые нужды"/>
      <sheetName val="Вспомогательные производства"/>
      <sheetName val="Качество исходной воды"/>
      <sheetName val="Установка подпитки теплосети"/>
      <sheetName val="Загязнение вод ГЗУ"/>
      <sheetName val="Система гидрозолоудаления"/>
      <sheetName val="Обессоливающая установка"/>
      <sheetName val="Топливо ЗШ"/>
      <sheetName val="ХОВ"/>
      <sheetName val="Охлаждение"/>
      <sheetName val="Температура ЦВ"/>
      <sheetName val="Отпуск продукции"/>
      <sheetName val="ИД"/>
      <sheetName val="Форма2"/>
      <sheetName val="Пром1"/>
      <sheetName val="СписокТЭП"/>
      <sheetName val="баки _2_"/>
      <sheetName val="#ССЫЛКА"/>
      <sheetName val="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2"/>
      <sheetName val="Связь 1.02"/>
      <sheetName val="Энерг 1.06"/>
      <sheetName val="мат.пом"/>
      <sheetName val="Вода 1.01"/>
      <sheetName val="подг кад 6.09"/>
      <sheetName val="Инф 6.19"/>
      <sheetName val="Аренда"/>
      <sheetName val="Эксп"/>
      <sheetName val="Расшифровки Офис_11мес09"/>
      <sheetName val="Info"/>
      <sheetName val="Расчет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СПгнг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t0_name"/>
      <sheetName val="ИД"/>
      <sheetName val="Prelim Cost"/>
      <sheetName val="#ССЫЛКА"/>
      <sheetName val="бартер"/>
      <sheetName val="Отпуск продукции"/>
      <sheetName val="1"/>
      <sheetName val="MS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Сеть"/>
      <sheetName val="общие данные"/>
      <sheetName val="Форма1"/>
      <sheetName val="табель"/>
      <sheetName val="FES"/>
      <sheetName val="14.1.2.2.(Услуги связи)"/>
      <sheetName val="10 БО (kzt)"/>
      <sheetName val="Баланс"/>
      <sheetName val="Бюджет"/>
      <sheetName val="Штатное 2012-2015"/>
      <sheetName val="Loans out"/>
      <sheetName val="МодельППП (Свод)"/>
      <sheetName val="смета"/>
      <sheetName val="Лист1"/>
      <sheetName val="2_2_ОтклОТМ"/>
      <sheetName val="1_3_2_ОТМ"/>
      <sheetName val="1кв. "/>
      <sheetName val="2кв."/>
      <sheetName val="Потребители"/>
      <sheetName val="Блоки"/>
      <sheetName val="Sheet5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из сем"/>
      <sheetName val="Нефть"/>
      <sheetName val="L-1"/>
      <sheetName val="флормиро"/>
      <sheetName val="Datasheet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УУ 9 мес.2014"/>
      <sheetName val="Приложение 7 (ЕНП)"/>
      <sheetName val="Направления обучения"/>
      <sheetName val="потр"/>
      <sheetName val="СН"/>
      <sheetName val="Гр5(о)"/>
      <sheetName val="Sales F"/>
      <sheetName val="BS new"/>
      <sheetName val="сортамент"/>
      <sheetName val="Заполните"/>
      <sheetName val="План"/>
      <sheetName val="Факт"/>
      <sheetName val="Лист5"/>
      <sheetName val="Лист3"/>
      <sheetName val="точн2"/>
      <sheetName val="БиВи (290)"/>
      <sheetName val="450 (2)"/>
      <sheetName val="Накл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Capex"/>
      <sheetName val="WBS elements RS-v.02A"/>
      <sheetName val="Прайс 2005"/>
      <sheetName val="Лист4"/>
      <sheetName val="I KEY INFORMATION"/>
      <sheetName val="Спецификация"/>
      <sheetName val="Макро"/>
      <sheetName val="сброс"/>
      <sheetName val="LME_prices"/>
      <sheetName val="Осн. пара"/>
      <sheetName val="Balance Sheet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ОП_свод"/>
      <sheetName val="исп_см_"/>
      <sheetName val="глина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Лв 1715 (сб)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шкала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>
        <row r="3">
          <cell r="A3">
            <v>1</v>
          </cell>
        </row>
      </sheetData>
      <sheetData sheetId="243">
        <row r="3">
          <cell r="A3">
            <v>1</v>
          </cell>
        </row>
      </sheetData>
      <sheetData sheetId="244">
        <row r="3">
          <cell r="A3">
            <v>1</v>
          </cell>
        </row>
      </sheetData>
      <sheetData sheetId="245">
        <row r="3">
          <cell r="A3">
            <v>1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Счетчики"/>
      <sheetName val="ОТиТБ"/>
      <sheetName val="L-1"/>
      <sheetName val="I KEY INFORMATION"/>
      <sheetName val="ID-06"/>
      <sheetName val="ввод-вывод ОС авг2004- 2005"/>
      <sheetName val="СПгнг"/>
      <sheetName val="группа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Отпуск продукции"/>
      <sheetName val="из сем"/>
      <sheetName val="глина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класс"/>
      <sheetName val="Об-я св-а"/>
      <sheetName val="2БО"/>
      <sheetName val="Пром1"/>
      <sheetName val="ЦентрЗатр"/>
      <sheetName val="Лист3"/>
      <sheetName val="#REF"/>
      <sheetName val="1NK"/>
      <sheetName val="Бюджет"/>
      <sheetName val="PV-date"/>
      <sheetName val="баки _2_"/>
      <sheetName val="ИД"/>
      <sheetName val="табель"/>
      <sheetName val="ЕдИзм"/>
      <sheetName val="Предпр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Data"/>
      <sheetName val="МАТЕР.433,452"/>
      <sheetName val="1. Доходы"/>
      <sheetName val="Prelim Cost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Накл"/>
      <sheetName val="смета"/>
      <sheetName val="цеховые"/>
      <sheetName val="MATRIX_DA_10"/>
      <sheetName val="_"/>
      <sheetName val="2002(v2)"/>
      <sheetName val="BS new"/>
      <sheetName val="#REF!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_x0000__x0003__x0000__x0004__x0000_"/>
      <sheetName val="_x0000_ _x0000_"/>
      <sheetName val="_x0000__x0009__x0000_"/>
      <sheetName val="исп.см."/>
      <sheetName val="персонала"/>
      <sheetName val="KTG_m"/>
      <sheetName val="ремонт 25"/>
      <sheetName val="пр 6 дох"/>
      <sheetName val="Касс книга"/>
      <sheetName val="ремон_x0009__x0000__x0000__x0000_"/>
      <sheetName val="Ф"/>
      <sheetName val="АНАЛИТ"/>
      <sheetName val="ремон _x0000__x0000__x0000_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10. Входные данные"/>
      <sheetName val="i-index"/>
      <sheetName val="Собственный капитал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Распределение"/>
      <sheetName val="План произв-ва (мес.) (бюджет)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 модели"/>
      <sheetName val="I1"/>
      <sheetName val="I2"/>
      <sheetName val="цхл 2004"/>
      <sheetName val="план07"/>
      <sheetName val="Налоги"/>
      <sheetName val="шкала"/>
      <sheetName val="Официальные курсы"/>
      <sheetName val="спис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/>
      <sheetData sheetId="691"/>
      <sheetData sheetId="692"/>
      <sheetData sheetId="693"/>
      <sheetData sheetId="69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Баланс"/>
      <sheetName val="Форма2"/>
      <sheetName val="СписокТЭП"/>
      <sheetName val="Отпуск продукции"/>
      <sheetName val="предприятия"/>
      <sheetName val="АНПЗ_06_2003"/>
      <sheetName val="Позиция"/>
      <sheetName val="Форма1"/>
      <sheetName val="14.1.2.2.(Услуги связи)"/>
      <sheetName val="  2.3.2"/>
      <sheetName val="группа"/>
      <sheetName val="12НК"/>
      <sheetName val="3НК"/>
      <sheetName val="7НК"/>
      <sheetName val="Добыча нефти4"/>
      <sheetName val="поставка сравн13"/>
      <sheetName val="Input TD"/>
      <sheetName val="2 БО (тенге)"/>
      <sheetName val="Фин.обяз."/>
      <sheetName val="Добычанефти4"/>
      <sheetName val="поставкасравн13"/>
      <sheetName val="LME_prices"/>
      <sheetName val="5R"/>
      <sheetName val="сброс"/>
      <sheetName val="L-1"/>
      <sheetName val="FES"/>
      <sheetName val="из сем"/>
      <sheetName val="ТО гермозоны расчет"/>
      <sheetName val="Содержание"/>
      <sheetName val="I KEY INFORMATION"/>
      <sheetName val="по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Бал. тов. пр.-1"/>
      <sheetName val="5R"/>
      <sheetName val="Объемы газ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L-1 (БРК)"/>
      <sheetName val="g-1"/>
      <sheetName val="Лист5"/>
      <sheetName val="Позиция"/>
      <sheetName val="пожар.охрана"/>
      <sheetName val="рев на 09.06."/>
      <sheetName val="Расчет2000Прямой"/>
      <sheetName val="сброс"/>
      <sheetName val="#REF"/>
      <sheetName val="FES"/>
      <sheetName val="#"/>
      <sheetName val="спр. АРЕМ"/>
      <sheetName val="2@"/>
      <sheetName val="Счетчики"/>
      <sheetName val="из сем"/>
      <sheetName val="баки _2_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ввод-вывод ОС авг2004- 2005"/>
      <sheetName val="ID-06"/>
      <sheetName val="сырье и материалы"/>
      <sheetName val="I. Прогноз доходов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форма 3 смета затрат"/>
      <sheetName val="Заявлени+сдач.обх.по 22.02.12"/>
      <sheetName val="зоны"/>
      <sheetName val="Месяц"/>
      <sheetName val="исходА"/>
      <sheetName val="7НК"/>
      <sheetName val="indx"/>
      <sheetName val="Dictionaries"/>
      <sheetName val="4.Налоги"/>
      <sheetName val="путевки"/>
      <sheetName val="Comp"/>
      <sheetName val="показатели"/>
      <sheetName val="Январь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исп.см."/>
      <sheetName val="KTG_m"/>
      <sheetName val="Сдача_"/>
      <sheetName val="постоянные_затраты"/>
      <sheetName val="7_1"/>
      <sheetName val="12_из_57_АЗС"/>
      <sheetName val="табель"/>
      <sheetName val="Способ закупки"/>
      <sheetName val="Справка ИЦА"/>
      <sheetName val="Sheet2"/>
      <sheetName val="РСза 6-м 2012"/>
      <sheetName val="июнь"/>
      <sheetName val="КОнфиг"/>
      <sheetName val="Транс12дек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Налоги"/>
      <sheetName val="план07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МО_0012"/>
      <sheetName val="1,3_новая"/>
      <sheetName val="13_NGDO"/>
      <sheetName val="жд_тарифы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Отпуск_продукции"/>
      <sheetName val="K_100_LS (2)"/>
      <sheetName val="H3.300 (2)"/>
      <sheetName val="K_300_RFD (2)"/>
      <sheetName val="SMSTemp"/>
      <sheetName val="ТитулЛистОтч"/>
      <sheetName val="definitions"/>
      <sheetName val="PL12"/>
      <sheetName val="цеховые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_"/>
      <sheetName val="АУП командировочные"/>
      <sheetName val="Гр5(о)"/>
      <sheetName val="1. Доходы"/>
      <sheetName val="AFS"/>
      <sheetName val="смета"/>
      <sheetName val="Additions testing"/>
      <sheetName val="Movement schedule"/>
      <sheetName val="depreciation testing"/>
      <sheetName val="FA Movement "/>
      <sheetName val="1_x0004__x0000__x0007__x0000__x0006__x0000__x000e__x0000_"/>
      <sheetName val="_x0009__x0000_"/>
      <sheetName val=" _x0000_"/>
      <sheetName val="распределение модели"/>
      <sheetName val="Cash Flow - 2004 Workings"/>
      <sheetName val="Статьи"/>
      <sheetName val="сетка"/>
      <sheetName val="Prelim Cost"/>
      <sheetName val="План произв-ва (мес.) (бюджет)"/>
      <sheetName val="ИД"/>
      <sheetName val="Treatment Summary"/>
      <sheetName val="cash product. plan"/>
      <sheetName val="Касс книга"/>
      <sheetName val="персонала"/>
      <sheetName val="Тип пункта плана"/>
      <sheetName val="Loans_out"/>
      <sheetName val="Форма2_xls"/>
      <sheetName val="5NK_"/>
      <sheetName val="по_2007_году_план_на_2008_год"/>
      <sheetName val="Труд_"/>
      <sheetName val="МодельППП_(Свод)"/>
      <sheetName val="БиВи_(290)"/>
      <sheetName val="МАТЕР_433,452"/>
      <sheetName val="1__Доходы"/>
      <sheetName val="спр__АРЕМ"/>
      <sheetName val="Additions_testing"/>
      <sheetName val="Movement_schedule"/>
      <sheetName val="depreciation_testing"/>
      <sheetName val="FA_Movement_"/>
      <sheetName val="Заявлени+сдач_обх_по_22_02_12"/>
      <sheetName val="баки__2_"/>
      <sheetName val="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/>
      <sheetData sheetId="458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vestment Programm"/>
      <sheetName val="Info"/>
      <sheetName val="свод"/>
      <sheetName val="группа"/>
      <sheetName val="TOC"/>
      <sheetName val="SMSTemp"/>
      <sheetName val="CO_11"/>
      <sheetName val="IS2000"/>
      <sheetName val="Расчеты"/>
      <sheetName val="Данные"/>
      <sheetName val="I KEY INFORMATION"/>
      <sheetName val="VI REVENUE OOD"/>
      <sheetName val="IIb P_L short"/>
      <sheetName val="IV REVENUE ROOMS"/>
      <sheetName val="IV REVENUE  F_B"/>
      <sheetName val="Financial ratios А3"/>
      <sheetName val="[Investment Programm.xls]\Inves"/>
      <sheetName val="\Investment Programm.xls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[Investment Programm.xls]_Inv_3"/>
      <sheetName val="[Investment Programm.xls]_Inv_2"/>
      <sheetName val="[Investment Programm.xls]_Inv_4"/>
      <sheetName val="[Investment Programm.xls]_Inv_5"/>
      <sheetName val="[Investment Programm.xls]_Inv_9"/>
      <sheetName val="[Investment Programm.xls]_Inv_6"/>
      <sheetName val="[Investment Programm.xls]_Inv_8"/>
      <sheetName val="[Investment Programm.xls]_Inv_7"/>
      <sheetName val="[Investment Programm.xls]_In_11"/>
      <sheetName val="[Investment Programm.xls]_In_10"/>
      <sheetName val="[Investment Programm.xls]_In_12"/>
      <sheetName val="[Investment Programm.xls]_In_14"/>
      <sheetName val="[Investment Programm.xls]_In_13"/>
      <sheetName val="[Investment Programm.xls]_In_15"/>
      <sheetName val="[Investment Programm.xls]_In_16"/>
      <sheetName val="[Investment Programm.xls]_In_17"/>
      <sheetName val="[Investment Programm.xls]_In_18"/>
      <sheetName val="[Investment Programm.xls]_In_21"/>
      <sheetName val="[Investment Programm.xls]_In_19"/>
      <sheetName val="[Investment Programm.xls]_In_20"/>
      <sheetName val="[Investment Programm.xls]_In_22"/>
      <sheetName val="[Investment Programm.xls]_In_23"/>
      <sheetName val="[Investment Programm.xls]_In_24"/>
      <sheetName val="[Investment Programm.xls]_In_25"/>
      <sheetName val="[Investment Programm.xls]_In_26"/>
      <sheetName val="[Investment Programm.xls]_In_32"/>
      <sheetName val="[Investment Programm.xls]_In_27"/>
      <sheetName val="[Investment Programm.xls]_In_28"/>
      <sheetName val="[Investment Programm.xls]_In_31"/>
      <sheetName val="[Investment Programm.xls]_In_29"/>
      <sheetName val="[Investment Programm.xls]_In_30"/>
    </sheetNames>
    <definedNames>
      <definedName name="CompOt"/>
      <definedName name="CompRas"/>
      <definedName name="ew"/>
      <definedName name="fg"/>
      <definedName name="k"/>
      <definedName name="ааааааа"/>
      <definedName name="АААААААА"/>
      <definedName name="ап"/>
      <definedName name="аудиторам"/>
      <definedName name="в23ё"/>
      <definedName name="вв"/>
      <definedName name="вика"/>
      <definedName name="ж"/>
      <definedName name="имен.эн"/>
      <definedName name="й"/>
      <definedName name="йй"/>
      <definedName name="ке"/>
      <definedName name="майя"/>
      <definedName name="мммммммм"/>
      <definedName name="мым"/>
      <definedName name="оо"/>
      <definedName name="С"/>
      <definedName name="СС"/>
      <definedName name="сссс"/>
      <definedName name="ССЫ"/>
      <definedName name="у"/>
      <definedName name="ук"/>
      <definedName name="ц"/>
      <definedName name="ца"/>
      <definedName name="цу"/>
      <definedName name="цц"/>
      <definedName name="щ"/>
      <definedName name="щшпгн"/>
      <definedName name="ыв"/>
      <definedName name="ыыыы"/>
      <definedName name="энерги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o"/>
      <sheetName val="Investment Programm"/>
      <sheetName val="свод"/>
      <sheetName val="группа"/>
      <sheetName val="I KEY INFORMATION"/>
      <sheetName val="VI REVENUE OOD"/>
      <sheetName val="IIb P_L short"/>
      <sheetName val="IV REVENUE ROOMS"/>
      <sheetName val="IV REVENUE  F_B"/>
      <sheetName val="TOC"/>
    </sheetNames>
    <sheetDataSet>
      <sheetData sheetId="0" refreshError="1">
        <row r="3">
          <cell r="X3">
            <v>324865</v>
          </cell>
          <cell r="AA3">
            <v>2006030</v>
          </cell>
        </row>
        <row r="4">
          <cell r="X4">
            <v>324865</v>
          </cell>
          <cell r="AA4">
            <v>2006030</v>
          </cell>
          <cell r="AB4">
            <v>404910</v>
          </cell>
        </row>
        <row r="5">
          <cell r="X5">
            <v>324865</v>
          </cell>
          <cell r="AA5">
            <v>2006030</v>
          </cell>
        </row>
        <row r="6">
          <cell r="X6">
            <v>324865</v>
          </cell>
          <cell r="AA6">
            <v>2006030</v>
          </cell>
        </row>
        <row r="7">
          <cell r="X7">
            <v>324865</v>
          </cell>
          <cell r="AA7">
            <v>2006030</v>
          </cell>
        </row>
        <row r="8">
          <cell r="X8">
            <v>324865</v>
          </cell>
          <cell r="AA8">
            <v>2006030</v>
          </cell>
        </row>
        <row r="31">
          <cell r="X31">
            <v>556910</v>
          </cell>
          <cell r="AA31">
            <v>1714300</v>
          </cell>
        </row>
        <row r="32">
          <cell r="X32">
            <v>556910</v>
          </cell>
          <cell r="AA32">
            <v>1714300</v>
          </cell>
        </row>
        <row r="33">
          <cell r="X33">
            <v>556910</v>
          </cell>
          <cell r="AA33">
            <v>1714300</v>
          </cell>
        </row>
        <row r="34">
          <cell r="X34">
            <v>556910</v>
          </cell>
          <cell r="AA34">
            <v>1714300</v>
          </cell>
        </row>
        <row r="35">
          <cell r="X35">
            <v>556910</v>
          </cell>
          <cell r="AA35">
            <v>1714300</v>
          </cell>
        </row>
        <row r="36">
          <cell r="X36">
            <v>556910</v>
          </cell>
          <cell r="AA36">
            <v>1714300</v>
          </cell>
        </row>
        <row r="37">
          <cell r="X37">
            <v>556910</v>
          </cell>
          <cell r="AA37">
            <v>1714280</v>
          </cell>
        </row>
        <row r="98">
          <cell r="AA98">
            <v>1000000</v>
          </cell>
        </row>
        <row r="99">
          <cell r="AA99">
            <v>1000000</v>
          </cell>
        </row>
        <row r="100">
          <cell r="AA100">
            <v>1000000</v>
          </cell>
        </row>
        <row r="101">
          <cell r="AA101">
            <v>1000000</v>
          </cell>
        </row>
        <row r="102">
          <cell r="AA102">
            <v>1000000</v>
          </cell>
        </row>
        <row r="103">
          <cell r="AA103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 ХН 2003 (3)"/>
      <sheetName val="Sheet1"/>
      <sheetName val="Sheet2"/>
      <sheetName val="Sheet3"/>
      <sheetName val="I KEY INFORMATION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ЭП"/>
      <sheetName val="АдмРасх"/>
      <sheetName val="АнИЦА"/>
      <sheetName val="Интергаз_2"/>
      <sheetName val="Интергаз_3"/>
      <sheetName val="Описание"/>
      <sheetName val="Gr"/>
      <sheetName val="Comp"/>
      <sheetName val="Содержание"/>
      <sheetName val="Control Settings"/>
      <sheetName val="Форма2"/>
      <sheetName val="Баланс"/>
      <sheetName val="ЕдИзм"/>
      <sheetName val="Мониторинг для Жанны"/>
      <sheetName val="Project Detail Inputs"/>
      <sheetName val="ЯНВАРЬ"/>
      <sheetName val="Sheet1"/>
      <sheetName val="I KEY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Форма2"/>
      <sheetName val="PROGNOS"/>
      <sheetName val="Sheet1"/>
      <sheetName val="57_1NKs плюс АА_Н"/>
      <sheetName val="7.1"/>
      <sheetName val="ШРР"/>
      <sheetName val="3НК"/>
      <sheetName val="Баланс ТД"/>
      <sheetName val="12НК"/>
      <sheetName val="7НК"/>
      <sheetName val="Труд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2БО"/>
      <sheetName val="2НК"/>
      <sheetName val="KreПК"/>
      <sheetName val="Control Settings"/>
      <sheetName val="Info"/>
      <sheetName val="OffshoreBatchReport"/>
      <sheetName val="Статьи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Важн_2004"/>
      <sheetName val="Важн_20041"/>
      <sheetName val="KAZAK RECO ST 99"/>
      <sheetName val="Profit &amp; Loss Total"/>
      <sheetName val="Assumptions"/>
      <sheetName val="5R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KAZAK_RECO_ST_99"/>
      <sheetName val="Profit_&amp;_Loss_Total"/>
      <sheetName val="Перечень_данных"/>
      <sheetName val="57_1NKs_плюс_АА_Н"/>
      <sheetName val="FS-97"/>
      <sheetName val="2.2 ОтклОТМ"/>
      <sheetName val="1.3.2 ОТМ"/>
      <sheetName val="FES"/>
      <sheetName val="База"/>
      <sheetName val=""/>
      <sheetName val="Плата по %"/>
      <sheetName val="Форма1"/>
      <sheetName val="Links"/>
      <sheetName val="Лист5"/>
      <sheetName val="Loaded"/>
      <sheetName val="OPEX_FIN _свод_"/>
      <sheetName val="OPEX_FIN вспом"/>
      <sheetName val="OPEX_FIN уосы_ иац_ ца"/>
      <sheetName val="Gas1999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Hidden"/>
      <sheetName val="Sample"/>
      <sheetName val="name"/>
      <sheetName val="свод"/>
      <sheetName val="группа"/>
      <sheetName val="Норм потери_БУ"/>
      <sheetName val="Управление"/>
      <sheetName val="ЯНВАРЬ"/>
      <sheetName val="Footer Calculator"/>
      <sheetName val="5"/>
      <sheetName val="ВОЛС"/>
      <sheetName val="Lead"/>
      <sheetName val="Содержание"/>
      <sheetName val="д.7.001"/>
      <sheetName val="SA Procedures"/>
      <sheetName val="MetaData"/>
      <sheetName val="Kolommen_balans"/>
      <sheetName val="GAAP TB 30.09.01  detail p&amp;l"/>
      <sheetName val="misc"/>
      <sheetName val="LBS Reminder"/>
      <sheetName val="Кодировка кап.затрат в SUN_Ф4"/>
      <sheetName val="Control"/>
      <sheetName val="Language"/>
      <sheetName val="Configuration"/>
      <sheetName val="Lists"/>
      <sheetName val="Checks"/>
      <sheetName val="P9-BS by 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I119"/>
  <sheetViews>
    <sheetView tabSelected="1" zoomScale="85" zoomScaleNormal="85" workbookViewId="0">
      <pane xSplit="4" ySplit="9" topLeftCell="E83" activePane="bottomRight" state="frozen"/>
      <selection pane="topRight" activeCell="E1" sqref="E1"/>
      <selection pane="bottomLeft" activeCell="A7" sqref="A7"/>
      <selection pane="bottomRight" activeCell="K109" sqref="K109"/>
    </sheetView>
  </sheetViews>
  <sheetFormatPr defaultColWidth="9.140625" defaultRowHeight="15" outlineLevelRow="1"/>
  <cols>
    <col min="1" max="1" width="9.28515625" style="1" customWidth="1"/>
    <col min="2" max="2" width="35.28515625" style="2" customWidth="1"/>
    <col min="3" max="3" width="16.85546875" style="3" customWidth="1"/>
    <col min="4" max="5" width="22.28515625" style="1" customWidth="1"/>
    <col min="6" max="6" width="17.5703125" style="4" customWidth="1"/>
    <col min="7" max="7" width="24.85546875" style="3" customWidth="1"/>
    <col min="8" max="8" width="14.5703125" style="1" customWidth="1"/>
    <col min="9" max="9" width="12.42578125" style="1" bestFit="1" customWidth="1"/>
    <col min="10" max="16384" width="9.140625" style="1"/>
  </cols>
  <sheetData>
    <row r="1" spans="1:7">
      <c r="F1" s="45" t="s">
        <v>0</v>
      </c>
      <c r="G1" s="45"/>
    </row>
    <row r="2" spans="1:7">
      <c r="F2" s="45" t="s">
        <v>1</v>
      </c>
      <c r="G2" s="45"/>
    </row>
    <row r="3" spans="1:7">
      <c r="F3" s="45" t="s">
        <v>2</v>
      </c>
      <c r="G3" s="45"/>
    </row>
    <row r="4" spans="1:7" ht="12.75" customHeight="1">
      <c r="A4" s="46"/>
      <c r="B4" s="46"/>
      <c r="C4" s="46"/>
      <c r="D4" s="46"/>
      <c r="G4" s="1"/>
    </row>
    <row r="5" spans="1:7" ht="13.5" customHeight="1">
      <c r="A5" s="47" t="s">
        <v>3</v>
      </c>
      <c r="B5" s="47"/>
      <c r="C5" s="47"/>
      <c r="D5" s="47"/>
      <c r="E5" s="47"/>
      <c r="G5" s="1"/>
    </row>
    <row r="6" spans="1:7" ht="27.75" customHeight="1">
      <c r="A6" s="47" t="s">
        <v>4</v>
      </c>
      <c r="B6" s="47"/>
      <c r="C6" s="47"/>
      <c r="D6" s="47"/>
      <c r="E6" s="47"/>
    </row>
    <row r="7" spans="1:7">
      <c r="A7" s="5"/>
      <c r="B7" s="5"/>
      <c r="C7" s="5"/>
      <c r="D7" s="48"/>
      <c r="E7" s="48"/>
    </row>
    <row r="8" spans="1:7" s="9" customFormat="1" ht="61.5" customHeight="1">
      <c r="A8" s="6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8" t="s">
        <v>10</v>
      </c>
      <c r="G8" s="7" t="s">
        <v>11</v>
      </c>
    </row>
    <row r="9" spans="1:7" s="9" customFormat="1" ht="14.25">
      <c r="A9" s="7">
        <v>1</v>
      </c>
      <c r="B9" s="10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s="14" customFormat="1" ht="15" customHeight="1">
      <c r="A10" s="7" t="s">
        <v>12</v>
      </c>
      <c r="B10" s="11" t="s">
        <v>13</v>
      </c>
      <c r="C10" s="7" t="s">
        <v>14</v>
      </c>
      <c r="D10" s="12">
        <f>D12+D19+D26+D29+D32+D66+D67</f>
        <v>37502328.576995485</v>
      </c>
      <c r="E10" s="12">
        <v>20855544.232377242</v>
      </c>
      <c r="F10" s="8">
        <f>E10/D10-1</f>
        <v>-0.44388668587447766</v>
      </c>
      <c r="G10" s="38" t="s">
        <v>206</v>
      </c>
    </row>
    <row r="11" spans="1:7" s="14" customFormat="1" ht="15" customHeight="1">
      <c r="A11" s="7"/>
      <c r="B11" s="11" t="s">
        <v>15</v>
      </c>
      <c r="C11" s="7"/>
      <c r="D11" s="12"/>
      <c r="E11" s="12"/>
      <c r="F11" s="8"/>
      <c r="G11" s="39"/>
    </row>
    <row r="12" spans="1:7" ht="15" customHeight="1">
      <c r="A12" s="15">
        <v>1</v>
      </c>
      <c r="B12" s="11" t="s">
        <v>16</v>
      </c>
      <c r="C12" s="15" t="s">
        <v>17</v>
      </c>
      <c r="D12" s="16">
        <f>D14+D15+D16+D17+D18</f>
        <v>748090.34879129357</v>
      </c>
      <c r="E12" s="16">
        <v>435304.86655051808</v>
      </c>
      <c r="F12" s="17">
        <f>E12/D12-1</f>
        <v>-0.41811190686546085</v>
      </c>
      <c r="G12" s="39"/>
    </row>
    <row r="13" spans="1:7" ht="15" customHeight="1">
      <c r="A13" s="15"/>
      <c r="B13" s="18" t="s">
        <v>15</v>
      </c>
      <c r="C13" s="15"/>
      <c r="D13" s="16"/>
      <c r="E13" s="16"/>
      <c r="F13" s="17"/>
      <c r="G13" s="39"/>
    </row>
    <row r="14" spans="1:7" ht="15" customHeight="1">
      <c r="A14" s="19" t="s">
        <v>18</v>
      </c>
      <c r="B14" s="18" t="s">
        <v>19</v>
      </c>
      <c r="C14" s="15" t="s">
        <v>17</v>
      </c>
      <c r="D14" s="16">
        <v>150952.89627881677</v>
      </c>
      <c r="E14" s="16">
        <v>97863.365475943065</v>
      </c>
      <c r="F14" s="17">
        <f t="shared" ref="F14:F19" si="0">E14/D14-1</f>
        <v>-0.35169600657952904</v>
      </c>
      <c r="G14" s="39"/>
    </row>
    <row r="15" spans="1:7" ht="15" hidden="1" customHeight="1" outlineLevel="1">
      <c r="A15" s="19"/>
      <c r="B15" s="18" t="s">
        <v>20</v>
      </c>
      <c r="C15" s="15" t="s">
        <v>17</v>
      </c>
      <c r="D15" s="16"/>
      <c r="E15" s="16">
        <v>0</v>
      </c>
      <c r="F15" s="17" t="e">
        <f t="shared" si="0"/>
        <v>#DIV/0!</v>
      </c>
      <c r="G15" s="39"/>
    </row>
    <row r="16" spans="1:7" ht="15" customHeight="1" collapsed="1">
      <c r="A16" s="19" t="s">
        <v>21</v>
      </c>
      <c r="B16" s="18" t="s">
        <v>22</v>
      </c>
      <c r="C16" s="15" t="s">
        <v>17</v>
      </c>
      <c r="D16" s="16">
        <v>476350.79352480598</v>
      </c>
      <c r="E16" s="16">
        <v>268446.36645865644</v>
      </c>
      <c r="F16" s="17">
        <f t="shared" si="0"/>
        <v>-0.43645235799386339</v>
      </c>
      <c r="G16" s="39"/>
    </row>
    <row r="17" spans="1:7" ht="15" hidden="1" customHeight="1" outlineLevel="1">
      <c r="A17" s="19"/>
      <c r="B17" s="18" t="s">
        <v>23</v>
      </c>
      <c r="C17" s="15" t="s">
        <v>17</v>
      </c>
      <c r="D17" s="16"/>
      <c r="E17" s="16">
        <v>0</v>
      </c>
      <c r="F17" s="17" t="e">
        <f t="shared" si="0"/>
        <v>#DIV/0!</v>
      </c>
      <c r="G17" s="39"/>
    </row>
    <row r="18" spans="1:7" ht="15" customHeight="1" collapsed="1">
      <c r="A18" s="19" t="s">
        <v>24</v>
      </c>
      <c r="B18" s="18" t="s">
        <v>25</v>
      </c>
      <c r="C18" s="15" t="s">
        <v>17</v>
      </c>
      <c r="D18" s="16">
        <v>120786.6589876708</v>
      </c>
      <c r="E18" s="16">
        <v>68995.134615918592</v>
      </c>
      <c r="F18" s="17">
        <f t="shared" si="0"/>
        <v>-0.42878513906936355</v>
      </c>
      <c r="G18" s="39"/>
    </row>
    <row r="19" spans="1:7" s="14" customFormat="1" ht="15" customHeight="1">
      <c r="A19" s="7">
        <v>2</v>
      </c>
      <c r="B19" s="11" t="s">
        <v>26</v>
      </c>
      <c r="C19" s="7" t="s">
        <v>17</v>
      </c>
      <c r="D19" s="12">
        <f>D21+D22+D23+D24+D25</f>
        <v>9751612.7835611124</v>
      </c>
      <c r="E19" s="12">
        <v>7019440.4492576392</v>
      </c>
      <c r="F19" s="8">
        <f t="shared" si="0"/>
        <v>-0.28017645849405159</v>
      </c>
      <c r="G19" s="39"/>
    </row>
    <row r="20" spans="1:7" s="14" customFormat="1" ht="15" customHeight="1">
      <c r="A20" s="7"/>
      <c r="B20" s="11" t="s">
        <v>15</v>
      </c>
      <c r="C20" s="7"/>
      <c r="D20" s="12"/>
      <c r="E20" s="12"/>
      <c r="F20" s="8"/>
      <c r="G20" s="39"/>
    </row>
    <row r="21" spans="1:7" ht="15" customHeight="1">
      <c r="A21" s="19" t="s">
        <v>27</v>
      </c>
      <c r="B21" s="18" t="s">
        <v>28</v>
      </c>
      <c r="C21" s="15" t="s">
        <v>17</v>
      </c>
      <c r="D21" s="20">
        <v>8733866.1376511995</v>
      </c>
      <c r="E21" s="16">
        <v>6349887.0702363793</v>
      </c>
      <c r="F21" s="17">
        <f t="shared" ref="F21:F32" si="1">E21/D21-1</f>
        <v>-0.27295804971610704</v>
      </c>
      <c r="G21" s="39"/>
    </row>
    <row r="22" spans="1:7" ht="15" customHeight="1">
      <c r="A22" s="19" t="s">
        <v>29</v>
      </c>
      <c r="B22" s="18" t="s">
        <v>30</v>
      </c>
      <c r="C22" s="15" t="s">
        <v>17</v>
      </c>
      <c r="D22" s="20">
        <f>D21*0.9*9.5%</f>
        <v>746745.55476917757</v>
      </c>
      <c r="E22" s="16">
        <v>542871.27285443782</v>
      </c>
      <c r="F22" s="17">
        <f t="shared" si="1"/>
        <v>-0.27301706801288994</v>
      </c>
      <c r="G22" s="39"/>
    </row>
    <row r="23" spans="1:7" ht="22.5" customHeight="1">
      <c r="A23" s="19" t="s">
        <v>31</v>
      </c>
      <c r="B23" s="18" t="s">
        <v>32</v>
      </c>
      <c r="C23" s="15" t="s">
        <v>17</v>
      </c>
      <c r="D23" s="20">
        <v>257905.05412953597</v>
      </c>
      <c r="E23" s="16">
        <v>116931.68192455482</v>
      </c>
      <c r="F23" s="17">
        <f t="shared" si="1"/>
        <v>-0.54660957568584734</v>
      </c>
      <c r="G23" s="39"/>
    </row>
    <row r="24" spans="1:7" ht="15" hidden="1" customHeight="1">
      <c r="A24" s="19" t="s">
        <v>33</v>
      </c>
      <c r="B24" s="18" t="s">
        <v>34</v>
      </c>
      <c r="C24" s="15" t="s">
        <v>17</v>
      </c>
      <c r="D24" s="20">
        <v>0</v>
      </c>
      <c r="E24" s="16">
        <v>0</v>
      </c>
      <c r="F24" s="17" t="e">
        <f t="shared" si="1"/>
        <v>#DIV/0!</v>
      </c>
      <c r="G24" s="39"/>
    </row>
    <row r="25" spans="1:7" ht="15" customHeight="1">
      <c r="A25" s="19" t="s">
        <v>35</v>
      </c>
      <c r="B25" s="18" t="s">
        <v>36</v>
      </c>
      <c r="C25" s="15" t="s">
        <v>17</v>
      </c>
      <c r="D25" s="20">
        <v>13096.0370112</v>
      </c>
      <c r="E25" s="16">
        <v>9750.4242422677835</v>
      </c>
      <c r="F25" s="17">
        <f t="shared" si="1"/>
        <v>-0.25546757130198849</v>
      </c>
      <c r="G25" s="39"/>
    </row>
    <row r="26" spans="1:7" s="14" customFormat="1" ht="15" customHeight="1">
      <c r="A26" s="7">
        <v>3</v>
      </c>
      <c r="B26" s="11" t="s">
        <v>37</v>
      </c>
      <c r="C26" s="7" t="s">
        <v>17</v>
      </c>
      <c r="D26" s="12">
        <f>D27+D28</f>
        <v>8930301.1153841522</v>
      </c>
      <c r="E26" s="12">
        <v>4417573.0492175296</v>
      </c>
      <c r="F26" s="8">
        <f t="shared" si="1"/>
        <v>-0.50532764885078563</v>
      </c>
      <c r="G26" s="39"/>
    </row>
    <row r="27" spans="1:7" ht="15" customHeight="1" outlineLevel="1">
      <c r="A27" s="15" t="s">
        <v>38</v>
      </c>
      <c r="B27" s="21" t="s">
        <v>39</v>
      </c>
      <c r="C27" s="15" t="s">
        <v>17</v>
      </c>
      <c r="D27" s="16">
        <v>8734797.4569401518</v>
      </c>
      <c r="E27" s="16">
        <v>4178515.4635675298</v>
      </c>
      <c r="F27" s="17">
        <f t="shared" si="1"/>
        <v>-0.5216242295066007</v>
      </c>
      <c r="G27" s="39"/>
    </row>
    <row r="28" spans="1:7" ht="15" customHeight="1" outlineLevel="1">
      <c r="A28" s="15" t="s">
        <v>40</v>
      </c>
      <c r="B28" s="21" t="s">
        <v>41</v>
      </c>
      <c r="C28" s="15" t="s">
        <v>17</v>
      </c>
      <c r="D28" s="16">
        <v>195503.65844400003</v>
      </c>
      <c r="E28" s="16">
        <v>239057.58564999999</v>
      </c>
      <c r="F28" s="17">
        <f t="shared" si="1"/>
        <v>0.22277806744202455</v>
      </c>
      <c r="G28" s="39"/>
    </row>
    <row r="29" spans="1:7" s="14" customFormat="1" ht="15" customHeight="1">
      <c r="A29" s="7">
        <v>4</v>
      </c>
      <c r="B29" s="11" t="s">
        <v>42</v>
      </c>
      <c r="C29" s="7" t="s">
        <v>17</v>
      </c>
      <c r="D29" s="12">
        <f>D30+D31</f>
        <v>2488717.6717426134</v>
      </c>
      <c r="E29" s="12">
        <v>628318.5186392779</v>
      </c>
      <c r="F29" s="8">
        <f t="shared" si="1"/>
        <v>-0.7475332273430092</v>
      </c>
      <c r="G29" s="39"/>
    </row>
    <row r="30" spans="1:7" ht="15" customHeight="1" outlineLevel="1">
      <c r="A30" s="19" t="s">
        <v>43</v>
      </c>
      <c r="B30" s="18" t="s">
        <v>44</v>
      </c>
      <c r="C30" s="15" t="s">
        <v>17</v>
      </c>
      <c r="D30" s="16">
        <v>1876117.0295945362</v>
      </c>
      <c r="E30" s="16">
        <v>504671.16484927788</v>
      </c>
      <c r="F30" s="17">
        <f t="shared" si="1"/>
        <v>-0.73100230055566051</v>
      </c>
      <c r="G30" s="39"/>
    </row>
    <row r="31" spans="1:7" ht="15" customHeight="1" outlineLevel="1">
      <c r="A31" s="19" t="s">
        <v>45</v>
      </c>
      <c r="B31" s="18" t="s">
        <v>46</v>
      </c>
      <c r="C31" s="15" t="s">
        <v>17</v>
      </c>
      <c r="D31" s="16">
        <v>612600.64214807737</v>
      </c>
      <c r="E31" s="16">
        <v>123647.35379000001</v>
      </c>
      <c r="F31" s="17">
        <f t="shared" si="1"/>
        <v>-0.79815993441268374</v>
      </c>
      <c r="G31" s="39"/>
    </row>
    <row r="32" spans="1:7" s="14" customFormat="1" ht="15" customHeight="1">
      <c r="A32" s="7">
        <v>5</v>
      </c>
      <c r="B32" s="11" t="s">
        <v>47</v>
      </c>
      <c r="C32" s="7" t="s">
        <v>17</v>
      </c>
      <c r="D32" s="12">
        <f>D34+D37+D38</f>
        <v>14904275.72499131</v>
      </c>
      <c r="E32" s="12">
        <v>8026322.4690022748</v>
      </c>
      <c r="F32" s="8">
        <f t="shared" si="1"/>
        <v>-0.46147517550659412</v>
      </c>
      <c r="G32" s="39"/>
    </row>
    <row r="33" spans="1:7" ht="15" customHeight="1">
      <c r="A33" s="15"/>
      <c r="B33" s="18" t="s">
        <v>15</v>
      </c>
      <c r="C33" s="15"/>
      <c r="D33" s="16"/>
      <c r="E33" s="16"/>
      <c r="F33" s="17"/>
      <c r="G33" s="39"/>
    </row>
    <row r="34" spans="1:7" s="14" customFormat="1" ht="15" customHeight="1">
      <c r="A34" s="22" t="s">
        <v>48</v>
      </c>
      <c r="B34" s="11" t="s">
        <v>49</v>
      </c>
      <c r="C34" s="7" t="s">
        <v>17</v>
      </c>
      <c r="D34" s="12">
        <f>D35+D36</f>
        <v>13023127.022616668</v>
      </c>
      <c r="E34" s="12">
        <v>7449001.6776400004</v>
      </c>
      <c r="F34" s="8">
        <f>E34/D34-1</f>
        <v>-0.42801742893978834</v>
      </c>
      <c r="G34" s="39"/>
    </row>
    <row r="35" spans="1:7" ht="21" customHeight="1">
      <c r="A35" s="23" t="s">
        <v>50</v>
      </c>
      <c r="B35" s="18" t="s">
        <v>51</v>
      </c>
      <c r="C35" s="15" t="s">
        <v>17</v>
      </c>
      <c r="D35" s="16">
        <v>11530283.515776668</v>
      </c>
      <c r="E35" s="16">
        <v>6845138.1960399998</v>
      </c>
      <c r="F35" s="17">
        <f>E35/D35-1</f>
        <v>-0.40633392173974492</v>
      </c>
      <c r="G35" s="39"/>
    </row>
    <row r="36" spans="1:7" ht="28.5" customHeight="1">
      <c r="A36" s="23" t="s">
        <v>52</v>
      </c>
      <c r="B36" s="18" t="s">
        <v>53</v>
      </c>
      <c r="C36" s="15" t="s">
        <v>17</v>
      </c>
      <c r="D36" s="16">
        <v>1492843.5068399999</v>
      </c>
      <c r="E36" s="16">
        <v>603863.48160000006</v>
      </c>
      <c r="F36" s="17">
        <f>E36/D36-1</f>
        <v>-0.59549445147252067</v>
      </c>
      <c r="G36" s="39"/>
    </row>
    <row r="37" spans="1:7" ht="15" customHeight="1">
      <c r="A37" s="23" t="s">
        <v>54</v>
      </c>
      <c r="B37" s="18" t="s">
        <v>55</v>
      </c>
      <c r="C37" s="15" t="s">
        <v>17</v>
      </c>
      <c r="D37" s="16">
        <v>4736.1007344129393</v>
      </c>
      <c r="E37" s="16">
        <v>1326.6544638100513</v>
      </c>
      <c r="F37" s="17">
        <f>E37/D37-1</f>
        <v>-0.71988466077791391</v>
      </c>
      <c r="G37" s="39"/>
    </row>
    <row r="38" spans="1:7" ht="15" customHeight="1">
      <c r="A38" s="22" t="s">
        <v>56</v>
      </c>
      <c r="B38" s="11" t="s">
        <v>57</v>
      </c>
      <c r="C38" s="15" t="s">
        <v>17</v>
      </c>
      <c r="D38" s="12">
        <f>D40+D41+D44+D45+D48+D51+D52+D53+D54+D58+D59+D60+D61+D62+D63+D64+D65</f>
        <v>1876412.60164023</v>
      </c>
      <c r="E38" s="12">
        <v>575994.13689846406</v>
      </c>
      <c r="F38" s="8">
        <f>E38/D38-1</f>
        <v>-0.69303439105292197</v>
      </c>
      <c r="G38" s="39"/>
    </row>
    <row r="39" spans="1:7" ht="15" customHeight="1">
      <c r="A39" s="23"/>
      <c r="B39" s="18" t="s">
        <v>15</v>
      </c>
      <c r="C39" s="15" t="s">
        <v>17</v>
      </c>
      <c r="D39" s="16"/>
      <c r="E39" s="16"/>
      <c r="F39" s="17"/>
      <c r="G39" s="39"/>
    </row>
    <row r="40" spans="1:7">
      <c r="A40" s="23" t="s">
        <v>58</v>
      </c>
      <c r="B40" s="18" t="s">
        <v>59</v>
      </c>
      <c r="C40" s="15" t="s">
        <v>17</v>
      </c>
      <c r="D40" s="20">
        <v>192360.40113576798</v>
      </c>
      <c r="E40" s="16">
        <v>93281.490958828261</v>
      </c>
      <c r="F40" s="17">
        <f t="shared" ref="F40:F68" si="2">E40/D40-1</f>
        <v>-0.51506915972279455</v>
      </c>
      <c r="G40" s="39"/>
    </row>
    <row r="41" spans="1:7" ht="16.5" customHeight="1">
      <c r="A41" s="23" t="s">
        <v>60</v>
      </c>
      <c r="B41" s="18" t="s">
        <v>61</v>
      </c>
      <c r="C41" s="15" t="s">
        <v>17</v>
      </c>
      <c r="D41" s="20">
        <v>8372.5557139557222</v>
      </c>
      <c r="E41" s="16">
        <v>4234.8773390808556</v>
      </c>
      <c r="F41" s="17">
        <f t="shared" si="2"/>
        <v>-0.4941953826569363</v>
      </c>
      <c r="G41" s="39"/>
    </row>
    <row r="42" spans="1:7" s="28" customFormat="1" ht="18" hidden="1" customHeight="1" outlineLevel="1">
      <c r="A42" s="24" t="s">
        <v>62</v>
      </c>
      <c r="B42" s="21" t="s">
        <v>63</v>
      </c>
      <c r="C42" s="25" t="s">
        <v>17</v>
      </c>
      <c r="D42" s="26">
        <v>5612.6949999399994</v>
      </c>
      <c r="E42" s="49">
        <v>2827.4113399999997</v>
      </c>
      <c r="F42" s="27">
        <f t="shared" si="2"/>
        <v>-0.49624710766748859</v>
      </c>
      <c r="G42" s="39"/>
    </row>
    <row r="43" spans="1:7" s="28" customFormat="1" ht="18" hidden="1" customHeight="1" outlineLevel="1">
      <c r="A43" s="24" t="s">
        <v>64</v>
      </c>
      <c r="B43" s="21" t="s">
        <v>65</v>
      </c>
      <c r="C43" s="25" t="s">
        <v>17</v>
      </c>
      <c r="D43" s="26">
        <v>2759.8607140157228</v>
      </c>
      <c r="E43" s="49">
        <v>1424.59105</v>
      </c>
      <c r="F43" s="27">
        <f t="shared" si="2"/>
        <v>-0.48381777284435656</v>
      </c>
      <c r="G43" s="39"/>
    </row>
    <row r="44" spans="1:7" collapsed="1">
      <c r="A44" s="23" t="s">
        <v>66</v>
      </c>
      <c r="B44" s="18" t="s">
        <v>67</v>
      </c>
      <c r="C44" s="15" t="s">
        <v>17</v>
      </c>
      <c r="D44" s="20">
        <v>81045.242614164395</v>
      </c>
      <c r="E44" s="16">
        <v>42974.551272241719</v>
      </c>
      <c r="F44" s="17">
        <f t="shared" si="2"/>
        <v>-0.46974615799680519</v>
      </c>
      <c r="G44" s="39"/>
    </row>
    <row r="45" spans="1:7">
      <c r="A45" s="23" t="s">
        <v>68</v>
      </c>
      <c r="B45" s="18" t="s">
        <v>69</v>
      </c>
      <c r="C45" s="15" t="s">
        <v>17</v>
      </c>
      <c r="D45" s="20">
        <v>22177.658385100003</v>
      </c>
      <c r="E45" s="16">
        <v>4873.17065</v>
      </c>
      <c r="F45" s="17">
        <f t="shared" si="2"/>
        <v>-0.78026667354232382</v>
      </c>
      <c r="G45" s="39"/>
    </row>
    <row r="46" spans="1:7" s="28" customFormat="1" ht="15" hidden="1" customHeight="1" outlineLevel="1">
      <c r="A46" s="24" t="s">
        <v>70</v>
      </c>
      <c r="B46" s="21" t="s">
        <v>71</v>
      </c>
      <c r="C46" s="25" t="s">
        <v>17</v>
      </c>
      <c r="D46" s="26">
        <v>19310.203275100004</v>
      </c>
      <c r="E46" s="16">
        <v>4873.17065</v>
      </c>
      <c r="F46" s="17">
        <f t="shared" si="2"/>
        <v>-0.74763752713655662</v>
      </c>
      <c r="G46" s="39"/>
    </row>
    <row r="47" spans="1:7" s="28" customFormat="1" ht="30" hidden="1" customHeight="1" outlineLevel="1">
      <c r="A47" s="24" t="s">
        <v>72</v>
      </c>
      <c r="B47" s="21" t="s">
        <v>73</v>
      </c>
      <c r="C47" s="25" t="s">
        <v>17</v>
      </c>
      <c r="D47" s="26">
        <v>2867.4551099999999</v>
      </c>
      <c r="E47" s="49">
        <v>0</v>
      </c>
      <c r="F47" s="27">
        <f t="shared" si="2"/>
        <v>-1</v>
      </c>
      <c r="G47" s="39"/>
    </row>
    <row r="48" spans="1:7" collapsed="1">
      <c r="A48" s="23" t="s">
        <v>74</v>
      </c>
      <c r="B48" s="18" t="s">
        <v>75</v>
      </c>
      <c r="C48" s="15" t="s">
        <v>17</v>
      </c>
      <c r="D48" s="20">
        <v>8118.9899313880487</v>
      </c>
      <c r="E48" s="16">
        <v>2589.6586553476309</v>
      </c>
      <c r="F48" s="17">
        <f t="shared" si="2"/>
        <v>-0.68103684359356087</v>
      </c>
      <c r="G48" s="39"/>
    </row>
    <row r="49" spans="1:7" s="28" customFormat="1" ht="14.25" hidden="1" customHeight="1" outlineLevel="1">
      <c r="A49" s="29" t="s">
        <v>76</v>
      </c>
      <c r="B49" s="30" t="s">
        <v>77</v>
      </c>
      <c r="C49" s="31" t="s">
        <v>17</v>
      </c>
      <c r="D49" s="26">
        <v>3977.8569654404196</v>
      </c>
      <c r="E49" s="49">
        <v>741.61950000000002</v>
      </c>
      <c r="F49" s="27">
        <f t="shared" si="2"/>
        <v>-0.81356305507131532</v>
      </c>
      <c r="G49" s="39"/>
    </row>
    <row r="50" spans="1:7" s="28" customFormat="1" ht="14.25" hidden="1" customHeight="1" outlineLevel="1">
      <c r="A50" s="29" t="s">
        <v>78</v>
      </c>
      <c r="B50" s="30" t="s">
        <v>79</v>
      </c>
      <c r="C50" s="31" t="s">
        <v>17</v>
      </c>
      <c r="D50" s="26">
        <v>4141.1329659476287</v>
      </c>
      <c r="E50" s="49">
        <v>1858.51125</v>
      </c>
      <c r="F50" s="27">
        <f t="shared" si="2"/>
        <v>-0.55120705727575903</v>
      </c>
      <c r="G50" s="39"/>
    </row>
    <row r="51" spans="1:7" collapsed="1">
      <c r="A51" s="23" t="s">
        <v>80</v>
      </c>
      <c r="B51" s="18" t="s">
        <v>81</v>
      </c>
      <c r="C51" s="15" t="s">
        <v>17</v>
      </c>
      <c r="D51" s="20">
        <v>81659.560579280005</v>
      </c>
      <c r="E51" s="16">
        <v>37653.127659999998</v>
      </c>
      <c r="F51" s="17">
        <f t="shared" si="2"/>
        <v>-0.53890117222166434</v>
      </c>
      <c r="G51" s="39"/>
    </row>
    <row r="52" spans="1:7" ht="18.75" customHeight="1">
      <c r="A52" s="23" t="s">
        <v>82</v>
      </c>
      <c r="B52" s="18" t="s">
        <v>83</v>
      </c>
      <c r="C52" s="15" t="s">
        <v>17</v>
      </c>
      <c r="D52" s="20">
        <v>64798.905055991367</v>
      </c>
      <c r="E52" s="16">
        <v>44700.16838976444</v>
      </c>
      <c r="F52" s="17">
        <f t="shared" si="2"/>
        <v>-0.31017093033994991</v>
      </c>
      <c r="G52" s="39"/>
    </row>
    <row r="53" spans="1:7">
      <c r="A53" s="23" t="s">
        <v>84</v>
      </c>
      <c r="B53" s="18" t="s">
        <v>85</v>
      </c>
      <c r="C53" s="15" t="s">
        <v>17</v>
      </c>
      <c r="D53" s="20">
        <v>54777.762706869929</v>
      </c>
      <c r="E53" s="16">
        <v>21404.912601807988</v>
      </c>
      <c r="F53" s="17">
        <f t="shared" si="2"/>
        <v>-0.60924083890845915</v>
      </c>
      <c r="G53" s="39"/>
    </row>
    <row r="54" spans="1:7">
      <c r="A54" s="23" t="s">
        <v>86</v>
      </c>
      <c r="B54" s="18" t="s">
        <v>87</v>
      </c>
      <c r="C54" s="15" t="s">
        <v>17</v>
      </c>
      <c r="D54" s="20">
        <v>307496.50136899139</v>
      </c>
      <c r="E54" s="16">
        <v>67605.132633637593</v>
      </c>
      <c r="F54" s="17">
        <f t="shared" si="2"/>
        <v>-0.78014340868056764</v>
      </c>
      <c r="G54" s="39"/>
    </row>
    <row r="55" spans="1:7" s="28" customFormat="1" ht="15" hidden="1" customHeight="1" outlineLevel="1">
      <c r="A55" s="24" t="s">
        <v>88</v>
      </c>
      <c r="B55" s="21" t="s">
        <v>89</v>
      </c>
      <c r="C55" s="25" t="s">
        <v>17</v>
      </c>
      <c r="D55" s="26">
        <v>304383.3263689914</v>
      </c>
      <c r="E55" s="49">
        <v>0</v>
      </c>
      <c r="F55" s="27">
        <f t="shared" si="2"/>
        <v>-1</v>
      </c>
      <c r="G55" s="39"/>
    </row>
    <row r="56" spans="1:7" s="28" customFormat="1" ht="15" hidden="1" customHeight="1" outlineLevel="1">
      <c r="A56" s="24" t="s">
        <v>90</v>
      </c>
      <c r="B56" s="21" t="s">
        <v>91</v>
      </c>
      <c r="C56" s="25" t="s">
        <v>17</v>
      </c>
      <c r="D56" s="26"/>
      <c r="E56" s="49">
        <v>0</v>
      </c>
      <c r="F56" s="27" t="e">
        <f t="shared" si="2"/>
        <v>#DIV/0!</v>
      </c>
      <c r="G56" s="39"/>
    </row>
    <row r="57" spans="1:7" s="28" customFormat="1" ht="15" hidden="1" customHeight="1" outlineLevel="1">
      <c r="A57" s="24" t="s">
        <v>92</v>
      </c>
      <c r="B57" s="21" t="s">
        <v>93</v>
      </c>
      <c r="C57" s="25" t="s">
        <v>17</v>
      </c>
      <c r="D57" s="26">
        <v>3113.1750000000002</v>
      </c>
      <c r="E57" s="49">
        <v>0</v>
      </c>
      <c r="F57" s="27">
        <f t="shared" si="2"/>
        <v>-1</v>
      </c>
      <c r="G57" s="39"/>
    </row>
    <row r="58" spans="1:7" collapsed="1">
      <c r="A58" s="23" t="s">
        <v>94</v>
      </c>
      <c r="B58" s="18" t="s">
        <v>95</v>
      </c>
      <c r="C58" s="15" t="s">
        <v>17</v>
      </c>
      <c r="D58" s="20">
        <v>6805.1015101000003</v>
      </c>
      <c r="E58" s="16">
        <v>2777.6995999999999</v>
      </c>
      <c r="F58" s="17">
        <f t="shared" si="2"/>
        <v>-0.59182098960942886</v>
      </c>
      <c r="G58" s="39"/>
    </row>
    <row r="59" spans="1:7">
      <c r="A59" s="23" t="s">
        <v>96</v>
      </c>
      <c r="B59" s="18" t="s">
        <v>97</v>
      </c>
      <c r="C59" s="15" t="s">
        <v>17</v>
      </c>
      <c r="D59" s="20">
        <v>47921.977643095001</v>
      </c>
      <c r="E59" s="16">
        <v>8465.93039285534</v>
      </c>
      <c r="F59" s="17">
        <f t="shared" si="2"/>
        <v>-0.82333929421889829</v>
      </c>
      <c r="G59" s="39"/>
    </row>
    <row r="60" spans="1:7" ht="30">
      <c r="A60" s="23" t="s">
        <v>98</v>
      </c>
      <c r="B60" s="18" t="s">
        <v>99</v>
      </c>
      <c r="C60" s="15" t="s">
        <v>17</v>
      </c>
      <c r="D60" s="20">
        <v>106766.94818350289</v>
      </c>
      <c r="E60" s="16">
        <v>50816.283100000001</v>
      </c>
      <c r="F60" s="17">
        <f t="shared" si="2"/>
        <v>-0.52404481007866921</v>
      </c>
      <c r="G60" s="39"/>
    </row>
    <row r="61" spans="1:7" ht="30" customHeight="1">
      <c r="A61" s="23" t="s">
        <v>100</v>
      </c>
      <c r="B61" s="18" t="s">
        <v>101</v>
      </c>
      <c r="C61" s="15" t="s">
        <v>17</v>
      </c>
      <c r="D61" s="20">
        <v>511713.66229254083</v>
      </c>
      <c r="E61" s="16">
        <v>0</v>
      </c>
      <c r="F61" s="17">
        <f t="shared" si="2"/>
        <v>-1</v>
      </c>
      <c r="G61" s="39"/>
    </row>
    <row r="62" spans="1:7" ht="18.75" customHeight="1">
      <c r="A62" s="23" t="s">
        <v>102</v>
      </c>
      <c r="B62" s="18" t="s">
        <v>103</v>
      </c>
      <c r="C62" s="15" t="s">
        <v>17</v>
      </c>
      <c r="D62" s="20">
        <v>16366.931719099999</v>
      </c>
      <c r="E62" s="16">
        <v>5950.2997800000003</v>
      </c>
      <c r="F62" s="17">
        <f t="shared" si="2"/>
        <v>-0.63644378298126114</v>
      </c>
      <c r="G62" s="39"/>
    </row>
    <row r="63" spans="1:7" ht="30">
      <c r="A63" s="23" t="s">
        <v>104</v>
      </c>
      <c r="B63" s="18" t="s">
        <v>105</v>
      </c>
      <c r="C63" s="15" t="s">
        <v>17</v>
      </c>
      <c r="D63" s="20">
        <v>283249.72595698619</v>
      </c>
      <c r="E63" s="16">
        <v>140690.46304702418</v>
      </c>
      <c r="F63" s="17">
        <f t="shared" si="2"/>
        <v>-0.50329885555338827</v>
      </c>
      <c r="G63" s="39"/>
    </row>
    <row r="64" spans="1:7" ht="30">
      <c r="A64" s="23" t="s">
        <v>106</v>
      </c>
      <c r="B64" s="18" t="s">
        <v>107</v>
      </c>
      <c r="C64" s="15" t="s">
        <v>17</v>
      </c>
      <c r="D64" s="20">
        <v>26923.26986709626</v>
      </c>
      <c r="E64" s="16">
        <v>8691.2511578760641</v>
      </c>
      <c r="F64" s="17">
        <f t="shared" si="2"/>
        <v>-0.67718441330568457</v>
      </c>
      <c r="G64" s="39"/>
    </row>
    <row r="65" spans="1:7">
      <c r="A65" s="23" t="s">
        <v>108</v>
      </c>
      <c r="B65" s="18" t="s">
        <v>109</v>
      </c>
      <c r="C65" s="15" t="s">
        <v>17</v>
      </c>
      <c r="D65" s="20">
        <v>55857.406976300008</v>
      </c>
      <c r="E65" s="16">
        <v>39285.119659999997</v>
      </c>
      <c r="F65" s="17">
        <f t="shared" si="2"/>
        <v>-0.29668916287738778</v>
      </c>
      <c r="G65" s="39"/>
    </row>
    <row r="66" spans="1:7" ht="21" customHeight="1">
      <c r="A66" s="23" t="s">
        <v>110</v>
      </c>
      <c r="B66" s="18" t="s">
        <v>111</v>
      </c>
      <c r="C66" s="15" t="s">
        <v>17</v>
      </c>
      <c r="D66" s="20">
        <v>179277.60532499998</v>
      </c>
      <c r="E66" s="16">
        <v>113100</v>
      </c>
      <c r="F66" s="17">
        <f t="shared" si="2"/>
        <v>-0.36913481304612017</v>
      </c>
      <c r="G66" s="39"/>
    </row>
    <row r="67" spans="1:7" ht="30">
      <c r="A67" s="23" t="s">
        <v>112</v>
      </c>
      <c r="B67" s="18" t="s">
        <v>113</v>
      </c>
      <c r="C67" s="15" t="s">
        <v>17</v>
      </c>
      <c r="D67" s="32">
        <v>500053.3272</v>
      </c>
      <c r="E67" s="16">
        <v>215484.87971000001</v>
      </c>
      <c r="F67" s="17">
        <f t="shared" si="2"/>
        <v>-0.56907620049928143</v>
      </c>
      <c r="G67" s="39"/>
    </row>
    <row r="68" spans="1:7" s="14" customFormat="1" ht="15" customHeight="1">
      <c r="A68" s="7" t="s">
        <v>114</v>
      </c>
      <c r="B68" s="11" t="s">
        <v>115</v>
      </c>
      <c r="C68" s="7" t="s">
        <v>17</v>
      </c>
      <c r="D68" s="12">
        <f>D70+D112</f>
        <v>3329974.6322277915</v>
      </c>
      <c r="E68" s="12">
        <v>1518181.3330405562</v>
      </c>
      <c r="F68" s="8">
        <f t="shared" si="2"/>
        <v>-0.54408621664938173</v>
      </c>
      <c r="G68" s="39"/>
    </row>
    <row r="69" spans="1:7" s="14" customFormat="1" ht="15" customHeight="1">
      <c r="A69" s="7"/>
      <c r="B69" s="11" t="s">
        <v>15</v>
      </c>
      <c r="C69" s="7"/>
      <c r="D69" s="12"/>
      <c r="E69" s="12"/>
      <c r="F69" s="8"/>
      <c r="G69" s="39"/>
    </row>
    <row r="70" spans="1:7" s="14" customFormat="1" ht="15" customHeight="1">
      <c r="A70" s="7">
        <v>6</v>
      </c>
      <c r="B70" s="11" t="s">
        <v>116</v>
      </c>
      <c r="C70" s="7" t="s">
        <v>17</v>
      </c>
      <c r="D70" s="12">
        <f>D71+D72+D73+D74+D75+D80</f>
        <v>2387480.5507535418</v>
      </c>
      <c r="E70" s="12">
        <v>1007799.8201905561</v>
      </c>
      <c r="F70" s="8">
        <f t="shared" ref="F70:F80" si="3">E70/D70-1</f>
        <v>-0.57788145337038577</v>
      </c>
      <c r="G70" s="39"/>
    </row>
    <row r="71" spans="1:7" ht="15" customHeight="1">
      <c r="A71" s="23" t="s">
        <v>117</v>
      </c>
      <c r="B71" s="18" t="s">
        <v>118</v>
      </c>
      <c r="C71" s="15" t="s">
        <v>17</v>
      </c>
      <c r="D71" s="20">
        <v>551215.09235519997</v>
      </c>
      <c r="E71" s="16">
        <v>302391.1393048123</v>
      </c>
      <c r="F71" s="17">
        <f t="shared" si="3"/>
        <v>-0.45140990604452991</v>
      </c>
      <c r="G71" s="39"/>
    </row>
    <row r="72" spans="1:7" ht="15" customHeight="1">
      <c r="A72" s="23" t="s">
        <v>119</v>
      </c>
      <c r="B72" s="18" t="s">
        <v>120</v>
      </c>
      <c r="C72" s="15" t="s">
        <v>17</v>
      </c>
      <c r="D72" s="20">
        <v>47128.890396369599</v>
      </c>
      <c r="E72" s="16">
        <v>25842.888235012215</v>
      </c>
      <c r="F72" s="17">
        <f t="shared" si="3"/>
        <v>-0.45165506724930393</v>
      </c>
      <c r="G72" s="39"/>
    </row>
    <row r="73" spans="1:7" ht="15" customHeight="1">
      <c r="A73" s="23" t="s">
        <v>121</v>
      </c>
      <c r="B73" s="18" t="s">
        <v>32</v>
      </c>
      <c r="C73" s="15" t="s">
        <v>17</v>
      </c>
      <c r="D73" s="20">
        <v>15611.642770655999</v>
      </c>
      <c r="E73" s="16">
        <v>5193.9116275841525</v>
      </c>
      <c r="F73" s="17">
        <f t="shared" si="3"/>
        <v>-0.66730524750753661</v>
      </c>
      <c r="G73" s="39"/>
    </row>
    <row r="74" spans="1:7" ht="15" hidden="1" customHeight="1">
      <c r="A74" s="23" t="s">
        <v>122</v>
      </c>
      <c r="B74" s="18" t="s">
        <v>34</v>
      </c>
      <c r="C74" s="15" t="s">
        <v>17</v>
      </c>
      <c r="D74" s="16"/>
      <c r="E74" s="16"/>
      <c r="F74" s="17" t="e">
        <f t="shared" si="3"/>
        <v>#DIV/0!</v>
      </c>
      <c r="G74" s="39"/>
    </row>
    <row r="75" spans="1:7" s="14" customFormat="1" ht="15" customHeight="1">
      <c r="A75" s="22" t="s">
        <v>123</v>
      </c>
      <c r="B75" s="11" t="s">
        <v>124</v>
      </c>
      <c r="C75" s="7" t="s">
        <v>17</v>
      </c>
      <c r="D75" s="12">
        <f>SUM(D76:D79)</f>
        <v>1572058.757</v>
      </c>
      <c r="E75" s="12">
        <v>548103.23349334346</v>
      </c>
      <c r="F75" s="8">
        <f t="shared" si="3"/>
        <v>-0.6513468526206343</v>
      </c>
      <c r="G75" s="39"/>
    </row>
    <row r="76" spans="1:7" ht="15" hidden="1" customHeight="1" outlineLevel="1">
      <c r="A76" s="23" t="s">
        <v>125</v>
      </c>
      <c r="B76" s="21" t="s">
        <v>126</v>
      </c>
      <c r="C76" s="15" t="s">
        <v>17</v>
      </c>
      <c r="D76" s="20">
        <v>1546300</v>
      </c>
      <c r="E76" s="16">
        <v>543926.24957393622</v>
      </c>
      <c r="F76" s="17">
        <f t="shared" si="3"/>
        <v>-0.64824015419133652</v>
      </c>
      <c r="G76" s="39"/>
    </row>
    <row r="77" spans="1:7" ht="15" hidden="1" customHeight="1" outlineLevel="1">
      <c r="A77" s="23" t="s">
        <v>127</v>
      </c>
      <c r="B77" s="21" t="s">
        <v>128</v>
      </c>
      <c r="C77" s="15" t="s">
        <v>17</v>
      </c>
      <c r="D77" s="20">
        <v>2719.5529999999999</v>
      </c>
      <c r="E77" s="16">
        <v>1063.6777071813938</v>
      </c>
      <c r="F77" s="17">
        <f t="shared" si="3"/>
        <v>-0.60887774307711828</v>
      </c>
      <c r="G77" s="39"/>
    </row>
    <row r="78" spans="1:7" ht="15" hidden="1" customHeight="1" outlineLevel="1">
      <c r="A78" s="23" t="s">
        <v>129</v>
      </c>
      <c r="B78" s="21" t="s">
        <v>130</v>
      </c>
      <c r="C78" s="15" t="s">
        <v>17</v>
      </c>
      <c r="D78" s="20">
        <v>15217.648999999999</v>
      </c>
      <c r="E78" s="16">
        <v>-289.07851974456668</v>
      </c>
      <c r="F78" s="17">
        <f t="shared" si="3"/>
        <v>-1.0189962667521486</v>
      </c>
      <c r="G78" s="39"/>
    </row>
    <row r="79" spans="1:7" ht="29.25" hidden="1" customHeight="1" outlineLevel="1">
      <c r="A79" s="23" t="s">
        <v>131</v>
      </c>
      <c r="B79" s="21" t="s">
        <v>132</v>
      </c>
      <c r="C79" s="15" t="s">
        <v>17</v>
      </c>
      <c r="D79" s="20">
        <v>7821.5550000000003</v>
      </c>
      <c r="E79" s="16">
        <v>3402.3847319704009</v>
      </c>
      <c r="F79" s="17">
        <f t="shared" si="3"/>
        <v>-0.5649989379387601</v>
      </c>
      <c r="G79" s="39"/>
    </row>
    <row r="80" spans="1:7" s="14" customFormat="1" ht="15" customHeight="1" collapsed="1">
      <c r="A80" s="22" t="s">
        <v>133</v>
      </c>
      <c r="B80" s="11" t="s">
        <v>134</v>
      </c>
      <c r="C80" s="7" t="s">
        <v>17</v>
      </c>
      <c r="D80" s="12">
        <f>D82+D83+D86+D87+D92+D93+D96+D99+D102+D103+D104+D105+D106+D107+D108+D109+D110+D111</f>
        <v>201466.16823131643</v>
      </c>
      <c r="E80" s="12">
        <v>126268.64752980397</v>
      </c>
      <c r="F80" s="8">
        <f t="shared" si="3"/>
        <v>-0.37325135709720403</v>
      </c>
      <c r="G80" s="39"/>
    </row>
    <row r="81" spans="1:7" ht="15" customHeight="1">
      <c r="A81" s="23"/>
      <c r="B81" s="18" t="s">
        <v>135</v>
      </c>
      <c r="C81" s="15"/>
      <c r="D81" s="16"/>
      <c r="E81" s="16">
        <v>0</v>
      </c>
      <c r="F81" s="17"/>
      <c r="G81" s="39"/>
    </row>
    <row r="82" spans="1:7" ht="15" customHeight="1">
      <c r="A82" s="23" t="s">
        <v>136</v>
      </c>
      <c r="B82" s="18" t="s">
        <v>137</v>
      </c>
      <c r="C82" s="15" t="s">
        <v>17</v>
      </c>
      <c r="D82" s="20">
        <v>15700.237305200002</v>
      </c>
      <c r="E82" s="16">
        <v>2891.65832</v>
      </c>
      <c r="F82" s="17">
        <f t="shared" ref="F82:F119" si="4">E82/D82-1</f>
        <v>-0.81582072526749216</v>
      </c>
      <c r="G82" s="39"/>
    </row>
    <row r="83" spans="1:7" ht="15" customHeight="1">
      <c r="A83" s="23" t="s">
        <v>138</v>
      </c>
      <c r="B83" s="18" t="s">
        <v>139</v>
      </c>
      <c r="C83" s="15" t="s">
        <v>17</v>
      </c>
      <c r="D83" s="20">
        <v>15735.894320116518</v>
      </c>
      <c r="E83" s="16">
        <v>9300.4007903075453</v>
      </c>
      <c r="F83" s="17">
        <f t="shared" si="4"/>
        <v>-0.40896903594363487</v>
      </c>
      <c r="G83" s="39"/>
    </row>
    <row r="84" spans="1:7" s="28" customFormat="1" ht="15" hidden="1" customHeight="1" outlineLevel="1">
      <c r="A84" s="24" t="s">
        <v>140</v>
      </c>
      <c r="B84" s="21" t="s">
        <v>141</v>
      </c>
      <c r="C84" s="25" t="s">
        <v>17</v>
      </c>
      <c r="D84" s="20">
        <v>15607.314681116519</v>
      </c>
      <c r="E84" s="49">
        <v>9278.3517400000001</v>
      </c>
      <c r="F84" s="27">
        <f t="shared" si="4"/>
        <v>-0.40551261190203391</v>
      </c>
      <c r="G84" s="39"/>
    </row>
    <row r="85" spans="1:7" s="28" customFormat="1" ht="15" hidden="1" customHeight="1" outlineLevel="1">
      <c r="A85" s="24" t="s">
        <v>142</v>
      </c>
      <c r="B85" s="21" t="s">
        <v>143</v>
      </c>
      <c r="C85" s="25" t="s">
        <v>17</v>
      </c>
      <c r="D85" s="20">
        <v>128.57963899999999</v>
      </c>
      <c r="E85" s="49">
        <v>64.179580000000001</v>
      </c>
      <c r="F85" s="27">
        <f t="shared" si="4"/>
        <v>-0.50085736358304755</v>
      </c>
      <c r="G85" s="39"/>
    </row>
    <row r="86" spans="1:7" ht="15" customHeight="1" collapsed="1">
      <c r="A86" s="23" t="s">
        <v>144</v>
      </c>
      <c r="B86" s="18" t="s">
        <v>67</v>
      </c>
      <c r="C86" s="15" t="s">
        <v>17</v>
      </c>
      <c r="D86" s="20">
        <v>3400.6436737804556</v>
      </c>
      <c r="E86" s="16">
        <v>1411.6126480960836</v>
      </c>
      <c r="F86" s="17">
        <f t="shared" si="4"/>
        <v>-0.58489839468337756</v>
      </c>
      <c r="G86" s="39"/>
    </row>
    <row r="87" spans="1:7" ht="15" customHeight="1">
      <c r="A87" s="23" t="s">
        <v>145</v>
      </c>
      <c r="B87" s="18" t="s">
        <v>146</v>
      </c>
      <c r="C87" s="15" t="s">
        <v>17</v>
      </c>
      <c r="D87" s="20">
        <v>56274.474720499995</v>
      </c>
      <c r="E87" s="16">
        <v>34391.388209999997</v>
      </c>
      <c r="F87" s="17">
        <f t="shared" si="4"/>
        <v>-0.38886345219901797</v>
      </c>
      <c r="G87" s="39"/>
    </row>
    <row r="88" spans="1:7" s="28" customFormat="1" ht="15" hidden="1" customHeight="1" outlineLevel="1">
      <c r="A88" s="24" t="s">
        <v>147</v>
      </c>
      <c r="B88" s="21" t="s">
        <v>148</v>
      </c>
      <c r="C88" s="25" t="s">
        <v>17</v>
      </c>
      <c r="D88" s="20">
        <v>25789.148827099998</v>
      </c>
      <c r="E88" s="49">
        <v>17491.07143</v>
      </c>
      <c r="F88" s="27">
        <f t="shared" si="4"/>
        <v>-0.32176623791399173</v>
      </c>
      <c r="G88" s="39"/>
    </row>
    <row r="89" spans="1:7" s="28" customFormat="1" ht="15" hidden="1" customHeight="1" outlineLevel="1">
      <c r="A89" s="24" t="s">
        <v>149</v>
      </c>
      <c r="B89" s="21" t="s">
        <v>150</v>
      </c>
      <c r="C89" s="25" t="s">
        <v>17</v>
      </c>
      <c r="D89" s="20">
        <v>0</v>
      </c>
      <c r="E89" s="49">
        <v>52.070999999999998</v>
      </c>
      <c r="F89" s="27" t="e">
        <f t="shared" si="4"/>
        <v>#DIV/0!</v>
      </c>
      <c r="G89" s="39"/>
    </row>
    <row r="90" spans="1:7" s="28" customFormat="1" ht="15" hidden="1" customHeight="1" outlineLevel="1">
      <c r="A90" s="24" t="s">
        <v>151</v>
      </c>
      <c r="B90" s="21" t="s">
        <v>152</v>
      </c>
      <c r="C90" s="25" t="s">
        <v>17</v>
      </c>
      <c r="D90" s="20">
        <v>5296.8077334</v>
      </c>
      <c r="E90" s="49">
        <v>2463.0267799999997</v>
      </c>
      <c r="F90" s="27">
        <f t="shared" si="4"/>
        <v>-0.53499788854541031</v>
      </c>
      <c r="G90" s="39"/>
    </row>
    <row r="91" spans="1:7" s="28" customFormat="1" ht="15" hidden="1" customHeight="1" outlineLevel="1">
      <c r="A91" s="24" t="s">
        <v>153</v>
      </c>
      <c r="B91" s="21" t="s">
        <v>154</v>
      </c>
      <c r="C91" s="25" t="s">
        <v>17</v>
      </c>
      <c r="D91" s="20">
        <v>25188.518159999996</v>
      </c>
      <c r="E91" s="49">
        <v>14385.218999999999</v>
      </c>
      <c r="F91" s="27">
        <f t="shared" si="4"/>
        <v>-0.42889776569532023</v>
      </c>
      <c r="G91" s="39"/>
    </row>
    <row r="92" spans="1:7" ht="15" customHeight="1" collapsed="1">
      <c r="A92" s="23" t="s">
        <v>155</v>
      </c>
      <c r="B92" s="18" t="s">
        <v>156</v>
      </c>
      <c r="C92" s="15" t="s">
        <v>17</v>
      </c>
      <c r="D92" s="20">
        <v>8179.1515005722395</v>
      </c>
      <c r="E92" s="16">
        <v>4301.4086808977445</v>
      </c>
      <c r="F92" s="17">
        <f t="shared" si="4"/>
        <v>-0.47410086723582456</v>
      </c>
      <c r="G92" s="39"/>
    </row>
    <row r="93" spans="1:7" ht="15" customHeight="1">
      <c r="A93" s="23" t="s">
        <v>157</v>
      </c>
      <c r="B93" s="18" t="s">
        <v>158</v>
      </c>
      <c r="C93" s="15" t="s">
        <v>17</v>
      </c>
      <c r="D93" s="20">
        <v>13401.291029441341</v>
      </c>
      <c r="E93" s="16">
        <v>9431.7245377683448</v>
      </c>
      <c r="F93" s="17">
        <f t="shared" si="4"/>
        <v>-0.29620776706902663</v>
      </c>
      <c r="G93" s="39"/>
    </row>
    <row r="94" spans="1:7" s="28" customFormat="1" ht="15" hidden="1" customHeight="1" outlineLevel="1">
      <c r="A94" s="24" t="s">
        <v>159</v>
      </c>
      <c r="B94" s="21" t="s">
        <v>160</v>
      </c>
      <c r="C94" s="25" t="s">
        <v>17</v>
      </c>
      <c r="D94" s="20">
        <v>9749.358451141341</v>
      </c>
      <c r="E94" s="49">
        <v>7871.3204299999998</v>
      </c>
      <c r="F94" s="27">
        <f t="shared" si="4"/>
        <v>-0.19263195938000233</v>
      </c>
      <c r="G94" s="39"/>
    </row>
    <row r="95" spans="1:7" s="28" customFormat="1" ht="15" hidden="1" customHeight="1" outlineLevel="1">
      <c r="A95" s="24" t="s">
        <v>161</v>
      </c>
      <c r="B95" s="21" t="s">
        <v>162</v>
      </c>
      <c r="C95" s="25" t="s">
        <v>17</v>
      </c>
      <c r="D95" s="20">
        <v>3651.9325782999999</v>
      </c>
      <c r="E95" s="49">
        <v>1603.1295299999999</v>
      </c>
      <c r="F95" s="27">
        <f t="shared" si="4"/>
        <v>-0.56101885902114113</v>
      </c>
      <c r="G95" s="39"/>
    </row>
    <row r="96" spans="1:7" ht="15" customHeight="1" collapsed="1">
      <c r="A96" s="23" t="s">
        <v>163</v>
      </c>
      <c r="B96" s="18" t="s">
        <v>164</v>
      </c>
      <c r="C96" s="15" t="s">
        <v>17</v>
      </c>
      <c r="D96" s="20">
        <v>10444.967554378669</v>
      </c>
      <c r="E96" s="16">
        <v>27076.815458295769</v>
      </c>
      <c r="F96" s="17">
        <f t="shared" si="4"/>
        <v>1.5923312176249707</v>
      </c>
      <c r="G96" s="39"/>
    </row>
    <row r="97" spans="1:7" s="28" customFormat="1" ht="15" hidden="1" customHeight="1" outlineLevel="1">
      <c r="A97" s="24" t="s">
        <v>165</v>
      </c>
      <c r="B97" s="21" t="s">
        <v>39</v>
      </c>
      <c r="C97" s="25" t="s">
        <v>17</v>
      </c>
      <c r="D97" s="20">
        <v>7507.4701723786693</v>
      </c>
      <c r="E97" s="49">
        <v>5014.0505999999996</v>
      </c>
      <c r="F97" s="27">
        <f t="shared" si="4"/>
        <v>-0.3321251387121601</v>
      </c>
      <c r="G97" s="39"/>
    </row>
    <row r="98" spans="1:7" s="28" customFormat="1" ht="15" hidden="1" customHeight="1" outlineLevel="1">
      <c r="A98" s="24" t="s">
        <v>166</v>
      </c>
      <c r="B98" s="21" t="s">
        <v>41</v>
      </c>
      <c r="C98" s="25" t="s">
        <v>17</v>
      </c>
      <c r="D98" s="20">
        <v>2937.497382</v>
      </c>
      <c r="E98" s="49">
        <v>22185.421999999999</v>
      </c>
      <c r="F98" s="27">
        <f t="shared" si="4"/>
        <v>6.5524908161433038</v>
      </c>
      <c r="G98" s="39"/>
    </row>
    <row r="99" spans="1:7" ht="15" customHeight="1" collapsed="1">
      <c r="A99" s="23" t="s">
        <v>167</v>
      </c>
      <c r="B99" s="18" t="s">
        <v>81</v>
      </c>
      <c r="C99" s="15" t="s">
        <v>17</v>
      </c>
      <c r="D99" s="20">
        <v>24741.678255213588</v>
      </c>
      <c r="E99" s="16">
        <v>5258.5351673355626</v>
      </c>
      <c r="F99" s="17">
        <f t="shared" si="4"/>
        <v>-0.78746247069042374</v>
      </c>
      <c r="G99" s="39"/>
    </row>
    <row r="100" spans="1:7" s="28" customFormat="1" ht="15" hidden="1" customHeight="1" outlineLevel="1">
      <c r="A100" s="24" t="s">
        <v>168</v>
      </c>
      <c r="B100" s="21" t="s">
        <v>169</v>
      </c>
      <c r="C100" s="25" t="s">
        <v>17</v>
      </c>
      <c r="D100" s="20">
        <v>23608.678255213588</v>
      </c>
      <c r="E100" s="49">
        <v>0</v>
      </c>
      <c r="F100" s="27">
        <f t="shared" si="4"/>
        <v>-1</v>
      </c>
      <c r="G100" s="39"/>
    </row>
    <row r="101" spans="1:7" s="28" customFormat="1" ht="15" hidden="1" customHeight="1" outlineLevel="1">
      <c r="A101" s="24" t="s">
        <v>170</v>
      </c>
      <c r="B101" s="21" t="s">
        <v>171</v>
      </c>
      <c r="C101" s="25" t="s">
        <v>17</v>
      </c>
      <c r="D101" s="20">
        <v>1133</v>
      </c>
      <c r="E101" s="49">
        <v>0</v>
      </c>
      <c r="F101" s="27">
        <f t="shared" si="4"/>
        <v>-1</v>
      </c>
      <c r="G101" s="39"/>
    </row>
    <row r="102" spans="1:7" ht="15" customHeight="1" collapsed="1">
      <c r="A102" s="23" t="s">
        <v>172</v>
      </c>
      <c r="B102" s="18" t="s">
        <v>173</v>
      </c>
      <c r="C102" s="15" t="s">
        <v>17</v>
      </c>
      <c r="D102" s="20">
        <v>2113.3044274338413</v>
      </c>
      <c r="E102" s="16">
        <v>8933.666744262986</v>
      </c>
      <c r="F102" s="17">
        <f t="shared" si="4"/>
        <v>3.2273449240396586</v>
      </c>
      <c r="G102" s="39"/>
    </row>
    <row r="103" spans="1:7" ht="15" customHeight="1">
      <c r="A103" s="23" t="s">
        <v>174</v>
      </c>
      <c r="B103" s="18" t="s">
        <v>175</v>
      </c>
      <c r="C103" s="15" t="s">
        <v>17</v>
      </c>
      <c r="D103" s="20">
        <v>5170.5306833998065</v>
      </c>
      <c r="E103" s="16">
        <v>2608.626004387414</v>
      </c>
      <c r="F103" s="17">
        <f t="shared" si="4"/>
        <v>-0.49548196034064529</v>
      </c>
      <c r="G103" s="39"/>
    </row>
    <row r="104" spans="1:7" ht="15" customHeight="1">
      <c r="A104" s="23" t="s">
        <v>176</v>
      </c>
      <c r="B104" s="18" t="s">
        <v>107</v>
      </c>
      <c r="C104" s="15" t="s">
        <v>17</v>
      </c>
      <c r="D104" s="20">
        <v>133.18569058715082</v>
      </c>
      <c r="E104" s="16">
        <v>109.50395047044167</v>
      </c>
      <c r="F104" s="17">
        <f t="shared" si="4"/>
        <v>-0.17780994348798207</v>
      </c>
      <c r="G104" s="39"/>
    </row>
    <row r="105" spans="1:7" ht="15" customHeight="1">
      <c r="A105" s="23" t="s">
        <v>177</v>
      </c>
      <c r="B105" s="18" t="s">
        <v>59</v>
      </c>
      <c r="C105" s="15" t="s">
        <v>17</v>
      </c>
      <c r="D105" s="20">
        <v>7010.18</v>
      </c>
      <c r="E105" s="16">
        <v>3011.3551537205399</v>
      </c>
      <c r="F105" s="17">
        <f t="shared" si="4"/>
        <v>-0.57043112249321126</v>
      </c>
      <c r="G105" s="39"/>
    </row>
    <row r="106" spans="1:7" ht="15" customHeight="1">
      <c r="A106" s="23" t="s">
        <v>178</v>
      </c>
      <c r="B106" s="18" t="s">
        <v>179</v>
      </c>
      <c r="C106" s="15" t="s">
        <v>17</v>
      </c>
      <c r="D106" s="20">
        <v>1627.5297800000003</v>
      </c>
      <c r="E106" s="16">
        <v>1169.836</v>
      </c>
      <c r="F106" s="17">
        <f t="shared" si="4"/>
        <v>-0.28121991107284083</v>
      </c>
      <c r="G106" s="39"/>
    </row>
    <row r="107" spans="1:7" ht="15" customHeight="1">
      <c r="A107" s="23" t="s">
        <v>180</v>
      </c>
      <c r="B107" s="18" t="s">
        <v>181</v>
      </c>
      <c r="C107" s="15" t="s">
        <v>17</v>
      </c>
      <c r="D107" s="20">
        <v>28.409369852854727</v>
      </c>
      <c r="E107" s="16">
        <v>11.853155569627075</v>
      </c>
      <c r="F107" s="17">
        <f t="shared" si="4"/>
        <v>-0.5827730206259395</v>
      </c>
      <c r="G107" s="39"/>
    </row>
    <row r="108" spans="1:7" ht="15" customHeight="1">
      <c r="A108" s="23" t="s">
        <v>182</v>
      </c>
      <c r="B108" s="18" t="s">
        <v>183</v>
      </c>
      <c r="C108" s="15" t="s">
        <v>17</v>
      </c>
      <c r="D108" s="20">
        <v>1590.1336812349052</v>
      </c>
      <c r="E108" s="16">
        <v>616.259264475294</v>
      </c>
      <c r="F108" s="17">
        <f t="shared" si="4"/>
        <v>-0.61244814084014365</v>
      </c>
      <c r="G108" s="39"/>
    </row>
    <row r="109" spans="1:7" ht="15" customHeight="1">
      <c r="A109" s="23" t="s">
        <v>184</v>
      </c>
      <c r="B109" s="18" t="s">
        <v>185</v>
      </c>
      <c r="C109" s="15" t="s">
        <v>17</v>
      </c>
      <c r="D109" s="20">
        <v>1739.4447390000003</v>
      </c>
      <c r="E109" s="16">
        <v>480.53817683035675</v>
      </c>
      <c r="F109" s="17">
        <f t="shared" si="4"/>
        <v>-0.72374047530442609</v>
      </c>
      <c r="G109" s="39"/>
    </row>
    <row r="110" spans="1:7" ht="29.25" customHeight="1">
      <c r="A110" s="23" t="s">
        <v>186</v>
      </c>
      <c r="B110" s="18" t="s">
        <v>187</v>
      </c>
      <c r="C110" s="15" t="s">
        <v>17</v>
      </c>
      <c r="D110" s="20">
        <v>33881.761423604999</v>
      </c>
      <c r="E110" s="16">
        <v>15178.100597386281</v>
      </c>
      <c r="F110" s="17">
        <f t="shared" si="4"/>
        <v>-0.55202740472601608</v>
      </c>
      <c r="G110" s="39"/>
    </row>
    <row r="111" spans="1:7" ht="15" customHeight="1">
      <c r="A111" s="23" t="s">
        <v>188</v>
      </c>
      <c r="B111" s="18" t="s">
        <v>189</v>
      </c>
      <c r="C111" s="15" t="s">
        <v>17</v>
      </c>
      <c r="D111" s="20">
        <v>293.35007699999994</v>
      </c>
      <c r="E111" s="16">
        <v>85.364670000000004</v>
      </c>
      <c r="F111" s="17">
        <f t="shared" si="4"/>
        <v>-0.70900068998447874</v>
      </c>
      <c r="G111" s="39"/>
    </row>
    <row r="112" spans="1:7" ht="15" customHeight="1">
      <c r="A112" s="15">
        <v>7</v>
      </c>
      <c r="B112" s="18" t="s">
        <v>190</v>
      </c>
      <c r="C112" s="15" t="s">
        <v>17</v>
      </c>
      <c r="D112" s="20">
        <v>942494.08147424995</v>
      </c>
      <c r="E112" s="16">
        <v>510381.51285</v>
      </c>
      <c r="F112" s="17">
        <f t="shared" si="4"/>
        <v>-0.45847775293011828</v>
      </c>
      <c r="G112" s="39"/>
    </row>
    <row r="113" spans="1:9" s="14" customFormat="1" ht="15" customHeight="1">
      <c r="A113" s="7" t="s">
        <v>191</v>
      </c>
      <c r="B113" s="11" t="s">
        <v>192</v>
      </c>
      <c r="C113" s="7" t="s">
        <v>17</v>
      </c>
      <c r="D113" s="12">
        <f>D10+D68</f>
        <v>40832303.209223278</v>
      </c>
      <c r="E113" s="12">
        <v>22373725.5654178</v>
      </c>
      <c r="F113" s="8">
        <f t="shared" si="4"/>
        <v>-0.45205820375168104</v>
      </c>
      <c r="G113" s="39"/>
      <c r="H113" s="33"/>
    </row>
    <row r="114" spans="1:9" s="14" customFormat="1" ht="15" customHeight="1">
      <c r="A114" s="7" t="s">
        <v>193</v>
      </c>
      <c r="B114" s="11" t="s">
        <v>194</v>
      </c>
      <c r="C114" s="7" t="s">
        <v>17</v>
      </c>
      <c r="D114" s="12">
        <f>D115-D113</f>
        <v>5390594.8300296366</v>
      </c>
      <c r="E114" s="12">
        <v>3215199.6398821995</v>
      </c>
      <c r="F114" s="8">
        <f t="shared" si="4"/>
        <v>-0.40355383009475365</v>
      </c>
      <c r="G114" s="39"/>
    </row>
    <row r="115" spans="1:9" s="14" customFormat="1" ht="15" customHeight="1">
      <c r="A115" s="7" t="s">
        <v>195</v>
      </c>
      <c r="B115" s="11" t="s">
        <v>196</v>
      </c>
      <c r="C115" s="7" t="s">
        <v>17</v>
      </c>
      <c r="D115" s="12">
        <v>46222898.039252914</v>
      </c>
      <c r="E115" s="12">
        <v>25588925.2053</v>
      </c>
      <c r="F115" s="8">
        <f t="shared" si="4"/>
        <v>-0.44640153926372927</v>
      </c>
      <c r="G115" s="39"/>
    </row>
    <row r="116" spans="1:9" s="14" customFormat="1" ht="15" customHeight="1">
      <c r="A116" s="7" t="s">
        <v>197</v>
      </c>
      <c r="B116" s="11" t="s">
        <v>198</v>
      </c>
      <c r="C116" s="13" t="s">
        <v>199</v>
      </c>
      <c r="D116" s="12">
        <v>7093583.8799999999</v>
      </c>
      <c r="E116" s="12">
        <v>3924304.8089999999</v>
      </c>
      <c r="F116" s="8">
        <f t="shared" si="4"/>
        <v>-0.44678108056713361</v>
      </c>
      <c r="G116" s="39"/>
      <c r="I116" s="33"/>
    </row>
    <row r="117" spans="1:9" s="14" customFormat="1" ht="15" customHeight="1">
      <c r="A117" s="41" t="s">
        <v>200</v>
      </c>
      <c r="B117" s="43" t="s">
        <v>201</v>
      </c>
      <c r="C117" s="7" t="s">
        <v>202</v>
      </c>
      <c r="D117" s="34">
        <v>0.12870000000000001</v>
      </c>
      <c r="E117" s="34">
        <v>0.12989999999999999</v>
      </c>
      <c r="F117" s="35">
        <f t="shared" si="4"/>
        <v>9.3240093240092303E-3</v>
      </c>
      <c r="G117" s="39"/>
    </row>
    <row r="118" spans="1:9" s="14" customFormat="1" ht="15" customHeight="1">
      <c r="A118" s="42"/>
      <c r="B118" s="44"/>
      <c r="C118" s="13" t="s">
        <v>199</v>
      </c>
      <c r="D118" s="12">
        <v>1047353.002450197</v>
      </c>
      <c r="E118" s="12">
        <v>579624.25200000009</v>
      </c>
      <c r="F118" s="8">
        <f t="shared" si="4"/>
        <v>-0.44658176312664744</v>
      </c>
      <c r="G118" s="39"/>
    </row>
    <row r="119" spans="1:9" s="14" customFormat="1" ht="25.5" customHeight="1">
      <c r="A119" s="7" t="s">
        <v>203</v>
      </c>
      <c r="B119" s="37" t="s">
        <v>204</v>
      </c>
      <c r="C119" s="7" t="s">
        <v>205</v>
      </c>
      <c r="D119" s="36">
        <f>(D113+D114)/D116</f>
        <v>6.5161558418412495</v>
      </c>
      <c r="E119" s="36">
        <v>6.5206263149117172</v>
      </c>
      <c r="F119" s="8">
        <f t="shared" si="4"/>
        <v>6.8605987624814624E-4</v>
      </c>
      <c r="G119" s="40"/>
    </row>
  </sheetData>
  <mergeCells count="9">
    <mergeCell ref="G10:G119"/>
    <mergeCell ref="A117:A118"/>
    <mergeCell ref="B117:B118"/>
    <mergeCell ref="F1:G1"/>
    <mergeCell ref="F2:G2"/>
    <mergeCell ref="F3:G3"/>
    <mergeCell ref="A4:D4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ТС 1 полугодие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Утемуратова К.Н.</dc:creator>
  <cp:lastModifiedBy>Мурашко Елена</cp:lastModifiedBy>
  <dcterms:created xsi:type="dcterms:W3CDTF">2022-07-21T03:06:55Z</dcterms:created>
  <dcterms:modified xsi:type="dcterms:W3CDTF">2022-07-21T08:16:02Z</dcterms:modified>
</cp:coreProperties>
</file>